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Протокол сводный 1группа" sheetId="1" r:id="rId1"/>
    <sheet name="Протокол сводный 2группа" sheetId="2" r:id="rId2"/>
  </sheets>
  <definedNames/>
  <calcPr fullCalcOnLoad="1"/>
</workbook>
</file>

<file path=xl/sharedStrings.xml><?xml version="1.0" encoding="utf-8"?>
<sst xmlns="http://schemas.openxmlformats.org/spreadsheetml/2006/main" count="798" uniqueCount="304">
  <si>
    <t>ОУ</t>
  </si>
  <si>
    <t>Район</t>
  </si>
  <si>
    <t>1 этап
письменно</t>
  </si>
  <si>
    <t>время</t>
  </si>
  <si>
    <t>2 этап
компьютер</t>
  </si>
  <si>
    <t>Возрастная 
группа</t>
  </si>
  <si>
    <t>Пол</t>
  </si>
  <si>
    <t>№ участ</t>
  </si>
  <si>
    <t>№ ком</t>
  </si>
  <si>
    <t>Сумма баллов 
команды</t>
  </si>
  <si>
    <t>Сумма времени 
команды</t>
  </si>
  <si>
    <t>Сумма
общая личная</t>
  </si>
  <si>
    <t>Время 
общее
личное</t>
  </si>
  <si>
    <t>Общая сумма баллов команды</t>
  </si>
  <si>
    <t>Общая сумма времени команды</t>
  </si>
  <si>
    <t>Фрунзенский</t>
  </si>
  <si>
    <t>Мусатов Владислав</t>
  </si>
  <si>
    <t>Грушнев Анатолий</t>
  </si>
  <si>
    <t>Сизова Алина</t>
  </si>
  <si>
    <t>Трещенко Виктор</t>
  </si>
  <si>
    <t>Шевелева Юлия</t>
  </si>
  <si>
    <t>-----------</t>
  </si>
  <si>
    <t>м</t>
  </si>
  <si>
    <t>ж</t>
  </si>
  <si>
    <t>Кировский</t>
  </si>
  <si>
    <t>Примоский</t>
  </si>
  <si>
    <t>Мартынов Дмитрий</t>
  </si>
  <si>
    <t>Михайлова Виктория</t>
  </si>
  <si>
    <t>Кудлаев Валерий</t>
  </si>
  <si>
    <t>Есаян Милена</t>
  </si>
  <si>
    <t>Курышова Анна</t>
  </si>
  <si>
    <t>Правдин Андрей</t>
  </si>
  <si>
    <t>Городецкий Алексей</t>
  </si>
  <si>
    <t>Валюженич Дмитрий</t>
  </si>
  <si>
    <t>Кондратьев Евгений</t>
  </si>
  <si>
    <t>493-лз</t>
  </si>
  <si>
    <t>Кировсикй</t>
  </si>
  <si>
    <t>Борисов Кирилл</t>
  </si>
  <si>
    <t>Очилова Фируза</t>
  </si>
  <si>
    <t>Кузнецов Матвей</t>
  </si>
  <si>
    <t>Кронштадский</t>
  </si>
  <si>
    <t>Кузьмин Максим</t>
  </si>
  <si>
    <t>Савонов Константин</t>
  </si>
  <si>
    <t>Яновская Таисия</t>
  </si>
  <si>
    <t>Красносельский</t>
  </si>
  <si>
    <t>Строганов Александр</t>
  </si>
  <si>
    <t>Смирнова Дарья</t>
  </si>
  <si>
    <t>Соям Никита</t>
  </si>
  <si>
    <t>Шевченок Диана</t>
  </si>
  <si>
    <t>Кокунова Алина</t>
  </si>
  <si>
    <t>Русаков Максим</t>
  </si>
  <si>
    <t>ГЦ ПДТ и ПБ</t>
  </si>
  <si>
    <t>Центральный</t>
  </si>
  <si>
    <t>Тимашенко Михаил</t>
  </si>
  <si>
    <t>Курочкин Вячеслав</t>
  </si>
  <si>
    <t>Хищева Олеся</t>
  </si>
  <si>
    <t>Омаров Ибрагим</t>
  </si>
  <si>
    <t>Чугуй Артем</t>
  </si>
  <si>
    <t>Тимофеева Екатерина</t>
  </si>
  <si>
    <t>ДЮЦ "Петергоф"</t>
  </si>
  <si>
    <t>Бедняков Ярослвав</t>
  </si>
  <si>
    <t>Уланов Максим</t>
  </si>
  <si>
    <t>Маллер Эрика</t>
  </si>
  <si>
    <t>Коробов Дмитрий</t>
  </si>
  <si>
    <t>Ровинский Владимир</t>
  </si>
  <si>
    <t>Мельниченко Светлана</t>
  </si>
  <si>
    <t>Петродворцовый</t>
  </si>
  <si>
    <t>Пушкинский</t>
  </si>
  <si>
    <t>Костин Валерий</t>
  </si>
  <si>
    <t>Пасхин Андрей</t>
  </si>
  <si>
    <t>Фатеева Виктория</t>
  </si>
  <si>
    <t>Смирнова Диана</t>
  </si>
  <si>
    <t>Цветкова Виктория</t>
  </si>
  <si>
    <t>Шалфицкий Дмитрий</t>
  </si>
  <si>
    <t>Рудаковский Григорий</t>
  </si>
  <si>
    <t>Краснобаева Светлана</t>
  </si>
  <si>
    <t>Савельева Альбина</t>
  </si>
  <si>
    <t>Голюк Роман</t>
  </si>
  <si>
    <t>Федоринов Даниил</t>
  </si>
  <si>
    <t>Цчерецкая Мария</t>
  </si>
  <si>
    <t>Алтухов Артем</t>
  </si>
  <si>
    <t>Бызова Мария</t>
  </si>
  <si>
    <t>Тройницкий Михаил</t>
  </si>
  <si>
    <t>Московская Анастасия</t>
  </si>
  <si>
    <t>Степаненко Мария</t>
  </si>
  <si>
    <t>Смирнов Игорь</t>
  </si>
  <si>
    <t>Смирнова Карина</t>
  </si>
  <si>
    <t>Новодворский Ярослав</t>
  </si>
  <si>
    <t>Чупрунов Павел</t>
  </si>
  <si>
    <t>Егоров Даниил</t>
  </si>
  <si>
    <t>Максимова Юлия</t>
  </si>
  <si>
    <t>Новоселов Роман</t>
  </si>
  <si>
    <t>Невский</t>
  </si>
  <si>
    <t>Садоводова Нина</t>
  </si>
  <si>
    <t>Артемчук Роман</t>
  </si>
  <si>
    <t>Макаров Даниил</t>
  </si>
  <si>
    <t>Колпинский</t>
  </si>
  <si>
    <t>Васильева Алла</t>
  </si>
  <si>
    <t>Горюнова Анастасия</t>
  </si>
  <si>
    <t>Никитин Даниил</t>
  </si>
  <si>
    <t>Залевская Анна</t>
  </si>
  <si>
    <t>Мишинькин Георгий</t>
  </si>
  <si>
    <t>Хуторов Святослав</t>
  </si>
  <si>
    <t>Грачева Алина</t>
  </si>
  <si>
    <t>Завитаев Константин</t>
  </si>
  <si>
    <t>Устинова Екатерина</t>
  </si>
  <si>
    <t>Богданов Кирилл</t>
  </si>
  <si>
    <t>Дубинин Никита</t>
  </si>
  <si>
    <t>Воронова Светлана</t>
  </si>
  <si>
    <t>Миронова Наталья</t>
  </si>
  <si>
    <t>Ледовская Алиса</t>
  </si>
  <si>
    <t>Натаров Владислав</t>
  </si>
  <si>
    <t>Приморский</t>
  </si>
  <si>
    <t>Гочуа Виктория</t>
  </si>
  <si>
    <t>Пименов Даниил</t>
  </si>
  <si>
    <t>Гумар Максим</t>
  </si>
  <si>
    <t>Земцов Иван</t>
  </si>
  <si>
    <t>Хохлова Юлия</t>
  </si>
  <si>
    <t>Донченко Анна</t>
  </si>
  <si>
    <t>Дементьев Дмитрий</t>
  </si>
  <si>
    <t>Бегетов Семен</t>
  </si>
  <si>
    <t>Караван Анастасия</t>
  </si>
  <si>
    <t>ГБОУ ГРМ</t>
  </si>
  <si>
    <t>Цейтлин Георгий</t>
  </si>
  <si>
    <t>Меденик Алиса</t>
  </si>
  <si>
    <t>Руденкова Евгения</t>
  </si>
  <si>
    <t>Драчиловский Вячеслав</t>
  </si>
  <si>
    <t>Тумакова Милена</t>
  </si>
  <si>
    <t>Абрамова Юлия</t>
  </si>
  <si>
    <t>Алексеев Илья</t>
  </si>
  <si>
    <t>Кашина Юлия</t>
  </si>
  <si>
    <t>Амосова Кристина</t>
  </si>
  <si>
    <t>Василеостровский</t>
  </si>
  <si>
    <t>Матяжов Максим</t>
  </si>
  <si>
    <t>Зверева Галина</t>
  </si>
  <si>
    <t>Андронникова Ая</t>
  </si>
  <si>
    <t>Ишметов Егор</t>
  </si>
  <si>
    <t>Носикова Анастасия</t>
  </si>
  <si>
    <t>Лаппо Ксения</t>
  </si>
  <si>
    <t>Балеевских Юрий</t>
  </si>
  <si>
    <t>Баранов Антон</t>
  </si>
  <si>
    <t>Герасимова Дарья</t>
  </si>
  <si>
    <t>Адмиралтейский</t>
  </si>
  <si>
    <t>Иоффе Елена</t>
  </si>
  <si>
    <t>Дубровский Александр</t>
  </si>
  <si>
    <t>Смирнова Полина</t>
  </si>
  <si>
    <t>Курортный</t>
  </si>
  <si>
    <t>Дулов Степан</t>
  </si>
  <si>
    <t>Клемешов Лука</t>
  </si>
  <si>
    <t>Голубева Мария</t>
  </si>
  <si>
    <t>Панагушин Никита</t>
  </si>
  <si>
    <t>Парохонский Константин</t>
  </si>
  <si>
    <t>Семиошина Анастасия</t>
  </si>
  <si>
    <t>Вергасова Милена</t>
  </si>
  <si>
    <t>Антонов Николай</t>
  </si>
  <si>
    <t>Зарубин Владимир</t>
  </si>
  <si>
    <t>Петроградский</t>
  </si>
  <si>
    <t>Жумабаев Жан</t>
  </si>
  <si>
    <t>Мальцева Виталина</t>
  </si>
  <si>
    <t>Мусаев Зелиман</t>
  </si>
  <si>
    <t>Кутлубаев Ринат</t>
  </si>
  <si>
    <t>Гаврилова Злата</t>
  </si>
  <si>
    <t>Тиванова Вероника</t>
  </si>
  <si>
    <t>Лысов Анатолий</t>
  </si>
  <si>
    <t>Миланич Александр</t>
  </si>
  <si>
    <t>Шубина Емилиана</t>
  </si>
  <si>
    <t>Бутырина Анастасия</t>
  </si>
  <si>
    <t>Болокан Амвросий</t>
  </si>
  <si>
    <t>Науменко Степан</t>
  </si>
  <si>
    <t>Поникоровский Роман</t>
  </si>
  <si>
    <t>Резниченко Екатерина</t>
  </si>
  <si>
    <t>Рудик Егор</t>
  </si>
  <si>
    <t>Шувалова Анастасия</t>
  </si>
  <si>
    <t>Воронов Максим</t>
  </si>
  <si>
    <t>Касаев Адельмир</t>
  </si>
  <si>
    <t>Бурик Владимир</t>
  </si>
  <si>
    <t>Брусовцев Тимофей</t>
  </si>
  <si>
    <t>Кириченко Анастасия</t>
  </si>
  <si>
    <t>Войтов Кирилл</t>
  </si>
  <si>
    <t>Малышева Валерия</t>
  </si>
  <si>
    <t>Новожилова Татьяна</t>
  </si>
  <si>
    <t>Оруджев Ренат</t>
  </si>
  <si>
    <t>Черепанов Артем</t>
  </si>
  <si>
    <t>Юлинен Анастасия</t>
  </si>
  <si>
    <t>Выборгский</t>
  </si>
  <si>
    <t>Грачев Дмитрий</t>
  </si>
  <si>
    <t>Николаева Софья</t>
  </si>
  <si>
    <t>Петрова Вероника</t>
  </si>
  <si>
    <t>Полякова Ирина</t>
  </si>
  <si>
    <t>Попович Дмитрий</t>
  </si>
  <si>
    <t>Грешнов Арсений</t>
  </si>
  <si>
    <t>Хабибулаев Далер</t>
  </si>
  <si>
    <t>Платонов Петр</t>
  </si>
  <si>
    <t>Шульгин Борис</t>
  </si>
  <si>
    <t>Литвинов Михаил</t>
  </si>
  <si>
    <t>Громова Анастасия</t>
  </si>
  <si>
    <t>вк</t>
  </si>
  <si>
    <t>Рихтер Анастасия</t>
  </si>
  <si>
    <t>Мальчиков Даниил</t>
  </si>
  <si>
    <t>Агапитов Игорь</t>
  </si>
  <si>
    <t>Чернин Вячеслав</t>
  </si>
  <si>
    <t>Абдулаев Кирилл</t>
  </si>
  <si>
    <t>Зубкова Татьяна</t>
  </si>
  <si>
    <t>Грешнов Георгий</t>
  </si>
  <si>
    <t>Нагорнов Владислав</t>
  </si>
  <si>
    <t>Тюменцева Яна</t>
  </si>
  <si>
    <t>Клементьева Евгения</t>
  </si>
  <si>
    <t>Плотников Даниил</t>
  </si>
  <si>
    <t>Давыдов Артур</t>
  </si>
  <si>
    <t>Шлюндина Ольга</t>
  </si>
  <si>
    <t>Калининский</t>
  </si>
  <si>
    <t>Черкашина Татьяна</t>
  </si>
  <si>
    <t>Карасев Никита</t>
  </si>
  <si>
    <t>Потехин Илья</t>
  </si>
  <si>
    <t>Королевский Арсений</t>
  </si>
  <si>
    <t>Косаревич Дмитрий</t>
  </si>
  <si>
    <t>Папунина Ева</t>
  </si>
  <si>
    <t>Васюкович Даниил</t>
  </si>
  <si>
    <t>Кузьмичева Мария</t>
  </si>
  <si>
    <t>Митрофанов Максим</t>
  </si>
  <si>
    <t>69 вк</t>
  </si>
  <si>
    <t>Московский</t>
  </si>
  <si>
    <t>Марущенко Елизавета</t>
  </si>
  <si>
    <t>Ушаков Валерий</t>
  </si>
  <si>
    <t>-------</t>
  </si>
  <si>
    <t>Гусев Даниил</t>
  </si>
  <si>
    <t>Ермина Елизавета</t>
  </si>
  <si>
    <t>Колеватова Ксения</t>
  </si>
  <si>
    <t>Петрогадский</t>
  </si>
  <si>
    <t>Верзунов Николай</t>
  </si>
  <si>
    <t>Цыс Екатерина</t>
  </si>
  <si>
    <t>Гаврилов Виталий</t>
  </si>
  <si>
    <t>ЦДЮТТ</t>
  </si>
  <si>
    <t>Швецов Игорь</t>
  </si>
  <si>
    <t>Зеленова Милена</t>
  </si>
  <si>
    <t>Бакина Елизавета</t>
  </si>
  <si>
    <t>Зинченко Валерий</t>
  </si>
  <si>
    <t>Носов Дмитрий</t>
  </si>
  <si>
    <t>Баранова Кристина</t>
  </si>
  <si>
    <t>ДД(Ю)Т</t>
  </si>
  <si>
    <t>Земцов Алексей</t>
  </si>
  <si>
    <t>Табырца Леонид</t>
  </si>
  <si>
    <t>Трифонова Анастасия</t>
  </si>
  <si>
    <t>Богданов Сергей</t>
  </si>
  <si>
    <t>Ярославцев Константин</t>
  </si>
  <si>
    <t>Окерстрем Анна-Каролина</t>
  </si>
  <si>
    <t>Черный Артем</t>
  </si>
  <si>
    <t>Емельянцева Валерия</t>
  </si>
  <si>
    <t>Тезейнина Алена</t>
  </si>
  <si>
    <t>Семенок Дмитрий</t>
  </si>
  <si>
    <t>Семенин Даниил</t>
  </si>
  <si>
    <t>Черная Анна</t>
  </si>
  <si>
    <t>ЦТТ</t>
  </si>
  <si>
    <t>Васильев Петр</t>
  </si>
  <si>
    <t>Львов Евгений</t>
  </si>
  <si>
    <t>Пятнова Анна</t>
  </si>
  <si>
    <t>Подколзина Наталья</t>
  </si>
  <si>
    <t>Семенов Юрий</t>
  </si>
  <si>
    <t>Яицкий Максим</t>
  </si>
  <si>
    <t>ЦТиО</t>
  </si>
  <si>
    <t>Романенко Руслан</t>
  </si>
  <si>
    <t>Пагодаева Ксения</t>
  </si>
  <si>
    <t>Левишкс Лина</t>
  </si>
  <si>
    <t>Пархимович Полина</t>
  </si>
  <si>
    <t>Строганов Николай</t>
  </si>
  <si>
    <t>Майбородин Глеб</t>
  </si>
  <si>
    <t>Алейник Ангелина</t>
  </si>
  <si>
    <t>Баранов Денис</t>
  </si>
  <si>
    <t>Гончаров Максим</t>
  </si>
  <si>
    <t>Карцев Евгений</t>
  </si>
  <si>
    <t>Березин Павел</t>
  </si>
  <si>
    <t>Удалова Елизавета</t>
  </si>
  <si>
    <t>Комаров Станислав</t>
  </si>
  <si>
    <t>Крылова Елена</t>
  </si>
  <si>
    <t>Марков Иван</t>
  </si>
  <si>
    <t>Бадах Мария</t>
  </si>
  <si>
    <t>Булихов Константин</t>
  </si>
  <si>
    <t>Христолюбова Валерия</t>
  </si>
  <si>
    <t>Морозов Кирилл</t>
  </si>
  <si>
    <t>Шестоперов Егор</t>
  </si>
  <si>
    <t>Болотнова Дарья</t>
  </si>
  <si>
    <t>Смирнова Анастасия</t>
  </si>
  <si>
    <t>Морозов Владислав</t>
  </si>
  <si>
    <t>Бычков Данила</t>
  </si>
  <si>
    <t>Итоговый протокол городских многоэтапных лично-командных соревнований</t>
  </si>
  <si>
    <t>Сводно-итоговый протокол - I тур</t>
  </si>
  <si>
    <t>Первая возрастная группа</t>
  </si>
  <si>
    <t>(17.11.2018 года, ГЦ ПДТ и ПБ ГБОУ «Балтийский берег»)</t>
  </si>
  <si>
    <t>ФИО участника</t>
  </si>
  <si>
    <t>384-лз</t>
  </si>
  <si>
    <t>Итоговое место</t>
  </si>
  <si>
    <t>л/з</t>
  </si>
  <si>
    <t>в/к</t>
  </si>
  <si>
    <t>Вторая возрастная группа</t>
  </si>
  <si>
    <t>ГБОУ ББ</t>
  </si>
  <si>
    <t>ДДТ "Град Чудес"</t>
  </si>
  <si>
    <t>Морская школа -вк</t>
  </si>
  <si>
    <t>Морская школа</t>
  </si>
  <si>
    <t>ЦД(Ю)ТТ "Мотор"</t>
  </si>
  <si>
    <t>ДДТ "На 9-ой Линии"</t>
  </si>
  <si>
    <t>на лучшее знание правил дорожного движения среди обучающихся Санкт-Петербурга  на Кубок ГБОУ  «Балтийский берег»</t>
  </si>
  <si>
    <t>ДДТ "на 9-ой линии"</t>
  </si>
  <si>
    <t>баллы       (ошибки)</t>
  </si>
  <si>
    <t>баллы     (ошибки)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</si>
</sst>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[h]:mm:ss;@"/>
  </numFmts>
  <fonts count="4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0" fontId="2" fillId="33" borderId="10" xfId="0" applyNumberFormat="1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0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Alignment="1">
      <alignment horizontal="center" wrapText="1"/>
    </xf>
    <xf numFmtId="0" fontId="48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2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74" fontId="2" fillId="4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174" fontId="2" fillId="4" borderId="10" xfId="0" applyNumberFormat="1" applyFont="1" applyFill="1" applyBorder="1" applyAlignment="1">
      <alignment horizontal="center" vertical="center" wrapText="1"/>
    </xf>
    <xf numFmtId="173" fontId="2" fillId="4" borderId="1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173" fontId="2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2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zoomScale="85" zoomScaleNormal="85" zoomScalePageLayoutView="0" workbookViewId="0" topLeftCell="D79">
      <selection activeCell="A72" sqref="A72:T74"/>
    </sheetView>
  </sheetViews>
  <sheetFormatPr defaultColWidth="9.140625" defaultRowHeight="15"/>
  <cols>
    <col min="1" max="1" width="18.00390625" style="10" customWidth="1"/>
    <col min="2" max="2" width="11.00390625" style="10" customWidth="1"/>
    <col min="3" max="3" width="18.00390625" style="10" bestFit="1" customWidth="1"/>
    <col min="4" max="4" width="17.7109375" style="10" customWidth="1"/>
    <col min="5" max="5" width="23.28125" style="10" customWidth="1"/>
    <col min="6" max="6" width="24.140625" style="10" customWidth="1"/>
    <col min="7" max="7" width="7.140625" style="10" customWidth="1"/>
    <col min="8" max="8" width="9.140625" style="10" customWidth="1"/>
    <col min="9" max="9" width="6.57421875" style="10" bestFit="1" customWidth="1"/>
    <col min="10" max="10" width="10.8515625" style="10" customWidth="1"/>
    <col min="11" max="11" width="11.7109375" style="12" customWidth="1"/>
    <col min="12" max="12" width="9.8515625" style="10" customWidth="1"/>
    <col min="13" max="13" width="6.57421875" style="10" bestFit="1" customWidth="1"/>
    <col min="14" max="14" width="9.28125" style="10" customWidth="1"/>
    <col min="15" max="15" width="10.140625" style="12" customWidth="1"/>
    <col min="16" max="16" width="9.140625" style="10" customWidth="1"/>
    <col min="17" max="17" width="12.28125" style="44" customWidth="1"/>
    <col min="18" max="18" width="12.140625" style="10" customWidth="1"/>
    <col min="19" max="19" width="13.00390625" style="12" customWidth="1"/>
    <col min="20" max="20" width="12.57421875" style="10" customWidth="1"/>
    <col min="21" max="16384" width="9.140625" style="10" customWidth="1"/>
  </cols>
  <sheetData>
    <row r="1" spans="1:20" ht="15.75">
      <c r="A1" s="92" t="s">
        <v>284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.75" customHeight="1">
      <c r="A2" s="92" t="s">
        <v>300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7" ht="15">
      <c r="A3" s="9"/>
      <c r="B3" s="9"/>
      <c r="C3" s="9"/>
      <c r="D3" s="9"/>
      <c r="E3" s="9"/>
      <c r="F3" s="9"/>
      <c r="G3" s="9"/>
      <c r="H3" s="9"/>
      <c r="I3" s="11"/>
      <c r="J3" s="9"/>
      <c r="K3" s="9"/>
      <c r="L3" s="11"/>
      <c r="M3" s="9"/>
      <c r="N3" s="9"/>
      <c r="O3" s="11"/>
      <c r="P3" s="11"/>
      <c r="Q3" s="9"/>
    </row>
    <row r="4" spans="1:20" ht="18.75">
      <c r="A4" s="97" t="s">
        <v>285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5">
      <c r="A5" s="98" t="s">
        <v>286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">
      <c r="A6" s="99" t="s">
        <v>287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0" ht="30.75" customHeight="1">
      <c r="A7" s="85" t="s">
        <v>7</v>
      </c>
      <c r="B7" s="85" t="s">
        <v>8</v>
      </c>
      <c r="C7" s="85" t="s">
        <v>0</v>
      </c>
      <c r="D7" s="85" t="s">
        <v>1</v>
      </c>
      <c r="E7" s="85" t="s">
        <v>5</v>
      </c>
      <c r="F7" s="85" t="s">
        <v>288</v>
      </c>
      <c r="G7" s="89" t="s">
        <v>6</v>
      </c>
      <c r="H7" s="87" t="s">
        <v>2</v>
      </c>
      <c r="I7" s="88"/>
      <c r="J7" s="89" t="s">
        <v>9</v>
      </c>
      <c r="K7" s="89" t="s">
        <v>10</v>
      </c>
      <c r="L7" s="87" t="s">
        <v>4</v>
      </c>
      <c r="M7" s="88"/>
      <c r="N7" s="89" t="s">
        <v>9</v>
      </c>
      <c r="O7" s="89" t="s">
        <v>10</v>
      </c>
      <c r="P7" s="89" t="s">
        <v>11</v>
      </c>
      <c r="Q7" s="89" t="s">
        <v>12</v>
      </c>
      <c r="R7" s="91" t="s">
        <v>13</v>
      </c>
      <c r="S7" s="91" t="s">
        <v>14</v>
      </c>
      <c r="T7" s="96" t="s">
        <v>290</v>
      </c>
    </row>
    <row r="8" spans="1:20" ht="29.25" customHeight="1">
      <c r="A8" s="86"/>
      <c r="B8" s="86"/>
      <c r="C8" s="86"/>
      <c r="D8" s="86"/>
      <c r="E8" s="86"/>
      <c r="F8" s="86"/>
      <c r="G8" s="90"/>
      <c r="H8" s="13" t="s">
        <v>303</v>
      </c>
      <c r="I8" s="13" t="s">
        <v>3</v>
      </c>
      <c r="J8" s="90"/>
      <c r="K8" s="90"/>
      <c r="L8" s="13" t="s">
        <v>303</v>
      </c>
      <c r="M8" s="13" t="s">
        <v>3</v>
      </c>
      <c r="N8" s="90"/>
      <c r="O8" s="90"/>
      <c r="P8" s="90"/>
      <c r="Q8" s="90"/>
      <c r="R8" s="91"/>
      <c r="S8" s="91"/>
      <c r="T8" s="96"/>
    </row>
    <row r="9" spans="1:20" ht="15">
      <c r="A9" s="128">
        <v>1</v>
      </c>
      <c r="B9" s="128">
        <v>93</v>
      </c>
      <c r="C9" s="129">
        <v>262</v>
      </c>
      <c r="D9" s="128" t="s">
        <v>44</v>
      </c>
      <c r="E9" s="128">
        <v>1</v>
      </c>
      <c r="F9" s="128" t="s">
        <v>278</v>
      </c>
      <c r="G9" s="128" t="s">
        <v>22</v>
      </c>
      <c r="H9" s="128">
        <v>0</v>
      </c>
      <c r="I9" s="130">
        <v>0.10208333333333335</v>
      </c>
      <c r="J9" s="131">
        <f>SUM(H9,H10,H11)</f>
        <v>3</v>
      </c>
      <c r="K9" s="132">
        <f>SUM(I9,I10,I11)</f>
        <v>0.38125</v>
      </c>
      <c r="L9" s="128">
        <v>0</v>
      </c>
      <c r="M9" s="130">
        <v>0.052083333333333336</v>
      </c>
      <c r="N9" s="131">
        <f>SUM(L9,L10,L11)</f>
        <v>7</v>
      </c>
      <c r="O9" s="132">
        <f>SUM(M9,M10,M11)</f>
        <v>0.29791666666666666</v>
      </c>
      <c r="P9" s="133">
        <f aca="true" t="shared" si="0" ref="P9:P40">SUM(L9,H9)</f>
        <v>0</v>
      </c>
      <c r="Q9" s="145">
        <f>SUM(I9,M9)</f>
        <v>0.15416666666666667</v>
      </c>
      <c r="R9" s="128">
        <f>SUM(J9,N9)</f>
        <v>10</v>
      </c>
      <c r="S9" s="135">
        <f>SUM(K9,O9)</f>
        <v>0.6791666666666667</v>
      </c>
      <c r="T9" s="146">
        <v>1</v>
      </c>
    </row>
    <row r="10" spans="1:20" ht="15">
      <c r="A10" s="131">
        <v>2</v>
      </c>
      <c r="B10" s="128">
        <v>93</v>
      </c>
      <c r="C10" s="137"/>
      <c r="D10" s="128" t="s">
        <v>44</v>
      </c>
      <c r="E10" s="128">
        <v>1</v>
      </c>
      <c r="F10" s="128" t="s">
        <v>279</v>
      </c>
      <c r="G10" s="128" t="s">
        <v>22</v>
      </c>
      <c r="H10" s="128">
        <v>1</v>
      </c>
      <c r="I10" s="130">
        <v>0.13819444444444443</v>
      </c>
      <c r="J10" s="128"/>
      <c r="K10" s="135"/>
      <c r="L10" s="128">
        <v>2</v>
      </c>
      <c r="M10" s="130">
        <v>0.14027777777777778</v>
      </c>
      <c r="N10" s="128"/>
      <c r="O10" s="135"/>
      <c r="P10" s="133">
        <f t="shared" si="0"/>
        <v>3</v>
      </c>
      <c r="Q10" s="145">
        <f aca="true" t="shared" si="1" ref="Q10:Q41">SUM(I10,M10)</f>
        <v>0.27847222222222223</v>
      </c>
      <c r="R10" s="128"/>
      <c r="S10" s="135"/>
      <c r="T10" s="146"/>
    </row>
    <row r="11" spans="1:20" ht="15">
      <c r="A11" s="128">
        <v>3</v>
      </c>
      <c r="B11" s="128">
        <v>93</v>
      </c>
      <c r="C11" s="139"/>
      <c r="D11" s="128" t="s">
        <v>44</v>
      </c>
      <c r="E11" s="128">
        <v>1</v>
      </c>
      <c r="F11" s="128" t="s">
        <v>280</v>
      </c>
      <c r="G11" s="128" t="s">
        <v>23</v>
      </c>
      <c r="H11" s="128">
        <v>2</v>
      </c>
      <c r="I11" s="130">
        <v>0.14097222222222222</v>
      </c>
      <c r="J11" s="128"/>
      <c r="K11" s="135"/>
      <c r="L11" s="128">
        <v>5</v>
      </c>
      <c r="M11" s="130">
        <v>0.10555555555555556</v>
      </c>
      <c r="N11" s="128"/>
      <c r="O11" s="135"/>
      <c r="P11" s="133">
        <f t="shared" si="0"/>
        <v>7</v>
      </c>
      <c r="Q11" s="145">
        <f t="shared" si="1"/>
        <v>0.2465277777777778</v>
      </c>
      <c r="R11" s="128"/>
      <c r="S11" s="135"/>
      <c r="T11" s="146"/>
    </row>
    <row r="12" spans="1:20" ht="15">
      <c r="A12" s="55">
        <v>4</v>
      </c>
      <c r="B12" s="55">
        <v>88</v>
      </c>
      <c r="C12" s="93" t="s">
        <v>298</v>
      </c>
      <c r="D12" s="55" t="s">
        <v>15</v>
      </c>
      <c r="E12" s="55">
        <v>1</v>
      </c>
      <c r="F12" s="55" t="s">
        <v>272</v>
      </c>
      <c r="G12" s="55" t="s">
        <v>22</v>
      </c>
      <c r="H12" s="55">
        <v>3</v>
      </c>
      <c r="I12" s="56">
        <v>0.17916666666666667</v>
      </c>
      <c r="J12" s="57">
        <f>SUM(H12,H13,H14)</f>
        <v>10</v>
      </c>
      <c r="K12" s="58">
        <f>SUM(I12,I13,I14)</f>
        <v>0.7125</v>
      </c>
      <c r="L12" s="55">
        <v>2</v>
      </c>
      <c r="M12" s="56">
        <v>0.19166666666666665</v>
      </c>
      <c r="N12" s="57">
        <f>SUM(L12,L13,L14)</f>
        <v>9</v>
      </c>
      <c r="O12" s="58">
        <f>SUM(M12,M13,M14)</f>
        <v>0.73125</v>
      </c>
      <c r="P12" s="59">
        <f t="shared" si="0"/>
        <v>5</v>
      </c>
      <c r="Q12" s="61">
        <f t="shared" si="1"/>
        <v>0.37083333333333335</v>
      </c>
      <c r="R12" s="57">
        <f>SUM(J12,N12)</f>
        <v>19</v>
      </c>
      <c r="S12" s="60">
        <f>SUM(K12,O12)</f>
        <v>1.44375</v>
      </c>
      <c r="T12" s="82">
        <v>2</v>
      </c>
    </row>
    <row r="13" spans="1:20" ht="15">
      <c r="A13" s="57">
        <v>5</v>
      </c>
      <c r="B13" s="55">
        <v>88</v>
      </c>
      <c r="C13" s="94"/>
      <c r="D13" s="55" t="s">
        <v>15</v>
      </c>
      <c r="E13" s="55">
        <v>1</v>
      </c>
      <c r="F13" s="55" t="s">
        <v>273</v>
      </c>
      <c r="G13" s="55" t="s">
        <v>23</v>
      </c>
      <c r="H13" s="55">
        <v>6</v>
      </c>
      <c r="I13" s="56">
        <v>0.4166666666666667</v>
      </c>
      <c r="J13" s="55"/>
      <c r="K13" s="60"/>
      <c r="L13" s="55">
        <v>4</v>
      </c>
      <c r="M13" s="56">
        <v>0.3347222222222222</v>
      </c>
      <c r="N13" s="55"/>
      <c r="O13" s="60"/>
      <c r="P13" s="59">
        <f t="shared" si="0"/>
        <v>10</v>
      </c>
      <c r="Q13" s="61">
        <f t="shared" si="1"/>
        <v>0.7513888888888889</v>
      </c>
      <c r="R13" s="55"/>
      <c r="S13" s="60"/>
      <c r="T13" s="83"/>
    </row>
    <row r="14" spans="1:20" ht="15">
      <c r="A14" s="55">
        <v>6</v>
      </c>
      <c r="B14" s="55">
        <v>88</v>
      </c>
      <c r="C14" s="95"/>
      <c r="D14" s="55" t="s">
        <v>15</v>
      </c>
      <c r="E14" s="55">
        <v>1</v>
      </c>
      <c r="F14" s="55" t="s">
        <v>274</v>
      </c>
      <c r="G14" s="55" t="s">
        <v>22</v>
      </c>
      <c r="H14" s="55">
        <v>1</v>
      </c>
      <c r="I14" s="56">
        <v>0.11666666666666665</v>
      </c>
      <c r="J14" s="55"/>
      <c r="K14" s="60"/>
      <c r="L14" s="55">
        <v>3</v>
      </c>
      <c r="M14" s="56">
        <v>0.20486111111111113</v>
      </c>
      <c r="N14" s="55"/>
      <c r="O14" s="60"/>
      <c r="P14" s="59">
        <f t="shared" si="0"/>
        <v>4</v>
      </c>
      <c r="Q14" s="61">
        <f t="shared" si="1"/>
        <v>0.3215277777777778</v>
      </c>
      <c r="R14" s="55"/>
      <c r="S14" s="60"/>
      <c r="T14" s="84"/>
    </row>
    <row r="15" spans="1:20" ht="15">
      <c r="A15" s="55">
        <v>7</v>
      </c>
      <c r="B15" s="55">
        <v>44</v>
      </c>
      <c r="C15" s="93">
        <v>556</v>
      </c>
      <c r="D15" s="55" t="s">
        <v>146</v>
      </c>
      <c r="E15" s="55">
        <v>1</v>
      </c>
      <c r="F15" s="55" t="s">
        <v>147</v>
      </c>
      <c r="G15" s="55" t="s">
        <v>22</v>
      </c>
      <c r="H15" s="55">
        <v>4</v>
      </c>
      <c r="I15" s="56">
        <v>0.28125</v>
      </c>
      <c r="J15" s="57">
        <f>SUM(H15,H16,H17)</f>
        <v>13</v>
      </c>
      <c r="K15" s="58">
        <f>SUM(I15,I16,I17)</f>
        <v>0.6854166666666667</v>
      </c>
      <c r="L15" s="55">
        <v>7</v>
      </c>
      <c r="M15" s="56">
        <v>0.23263888888888887</v>
      </c>
      <c r="N15" s="57">
        <f>SUM(L15,L16,L17)</f>
        <v>14</v>
      </c>
      <c r="O15" s="58">
        <f>SUM(M15,M16,M17)</f>
        <v>0.5152777777777777</v>
      </c>
      <c r="P15" s="59">
        <f t="shared" si="0"/>
        <v>11</v>
      </c>
      <c r="Q15" s="61">
        <f t="shared" si="1"/>
        <v>0.5138888888888888</v>
      </c>
      <c r="R15" s="57">
        <f>SUM(J15,N15)</f>
        <v>27</v>
      </c>
      <c r="S15" s="60">
        <f>SUM(K15,O15)</f>
        <v>1.2006944444444443</v>
      </c>
      <c r="T15" s="82">
        <v>3</v>
      </c>
    </row>
    <row r="16" spans="1:20" ht="15">
      <c r="A16" s="57">
        <v>8</v>
      </c>
      <c r="B16" s="55">
        <v>44</v>
      </c>
      <c r="C16" s="94"/>
      <c r="D16" s="55" t="s">
        <v>146</v>
      </c>
      <c r="E16" s="55">
        <v>1</v>
      </c>
      <c r="F16" s="55" t="s">
        <v>148</v>
      </c>
      <c r="G16" s="55" t="s">
        <v>22</v>
      </c>
      <c r="H16" s="55">
        <v>4</v>
      </c>
      <c r="I16" s="56">
        <v>0.2340277777777778</v>
      </c>
      <c r="J16" s="55"/>
      <c r="K16" s="60"/>
      <c r="L16" s="55">
        <v>5</v>
      </c>
      <c r="M16" s="56">
        <v>0.19236111111111112</v>
      </c>
      <c r="N16" s="55"/>
      <c r="O16" s="60"/>
      <c r="P16" s="59">
        <f t="shared" si="0"/>
        <v>9</v>
      </c>
      <c r="Q16" s="61">
        <f t="shared" si="1"/>
        <v>0.42638888888888893</v>
      </c>
      <c r="R16" s="55"/>
      <c r="S16" s="60"/>
      <c r="T16" s="83"/>
    </row>
    <row r="17" spans="1:20" ht="15">
      <c r="A17" s="55">
        <v>9</v>
      </c>
      <c r="B17" s="55">
        <v>44</v>
      </c>
      <c r="C17" s="95"/>
      <c r="D17" s="55" t="s">
        <v>146</v>
      </c>
      <c r="E17" s="55">
        <v>1</v>
      </c>
      <c r="F17" s="55" t="s">
        <v>149</v>
      </c>
      <c r="G17" s="55" t="s">
        <v>23</v>
      </c>
      <c r="H17" s="55">
        <v>5</v>
      </c>
      <c r="I17" s="56">
        <v>0.17013888888888887</v>
      </c>
      <c r="J17" s="55"/>
      <c r="K17" s="60"/>
      <c r="L17" s="55">
        <v>2</v>
      </c>
      <c r="M17" s="56">
        <v>0.09027777777777778</v>
      </c>
      <c r="N17" s="55"/>
      <c r="O17" s="60"/>
      <c r="P17" s="59">
        <f t="shared" si="0"/>
        <v>7</v>
      </c>
      <c r="Q17" s="61">
        <f t="shared" si="1"/>
        <v>0.26041666666666663</v>
      </c>
      <c r="R17" s="55"/>
      <c r="S17" s="60"/>
      <c r="T17" s="84"/>
    </row>
    <row r="18" spans="1:20" ht="15">
      <c r="A18" s="55">
        <v>10</v>
      </c>
      <c r="B18" s="55">
        <v>54</v>
      </c>
      <c r="C18" s="93">
        <v>64</v>
      </c>
      <c r="D18" s="55" t="s">
        <v>112</v>
      </c>
      <c r="E18" s="55">
        <v>1</v>
      </c>
      <c r="F18" s="55" t="s">
        <v>175</v>
      </c>
      <c r="G18" s="55" t="s">
        <v>22</v>
      </c>
      <c r="H18" s="55">
        <v>1</v>
      </c>
      <c r="I18" s="56">
        <v>0.2354166666666667</v>
      </c>
      <c r="J18" s="57">
        <f>SUM(H18,H19,H20)</f>
        <v>8</v>
      </c>
      <c r="K18" s="58">
        <f>SUM(I18,I19,I20)</f>
        <v>0.8708333333333333</v>
      </c>
      <c r="L18" s="55">
        <v>8</v>
      </c>
      <c r="M18" s="56">
        <v>0.17430555555555557</v>
      </c>
      <c r="N18" s="57">
        <f>SUM(L18,L19,L20)</f>
        <v>21</v>
      </c>
      <c r="O18" s="58">
        <f>SUM(M18,M19,M20)</f>
        <v>0.7763888888888889</v>
      </c>
      <c r="P18" s="59">
        <f t="shared" si="0"/>
        <v>9</v>
      </c>
      <c r="Q18" s="61">
        <f t="shared" si="1"/>
        <v>0.40972222222222227</v>
      </c>
      <c r="R18" s="57">
        <f>SUM(J18,N18)</f>
        <v>29</v>
      </c>
      <c r="S18" s="60">
        <f>SUM(K18,O18)</f>
        <v>1.6472222222222221</v>
      </c>
      <c r="T18" s="82">
        <v>4</v>
      </c>
    </row>
    <row r="19" spans="1:20" ht="15">
      <c r="A19" s="57">
        <v>11</v>
      </c>
      <c r="B19" s="55">
        <v>54</v>
      </c>
      <c r="C19" s="94"/>
      <c r="D19" s="55" t="s">
        <v>112</v>
      </c>
      <c r="E19" s="55">
        <v>1</v>
      </c>
      <c r="F19" s="55" t="s">
        <v>176</v>
      </c>
      <c r="G19" s="55" t="s">
        <v>22</v>
      </c>
      <c r="H19" s="55">
        <v>5</v>
      </c>
      <c r="I19" s="56">
        <v>0.34097222222222223</v>
      </c>
      <c r="J19" s="57"/>
      <c r="K19" s="58"/>
      <c r="L19" s="55">
        <v>10</v>
      </c>
      <c r="M19" s="56">
        <v>0.3506944444444444</v>
      </c>
      <c r="N19" s="57"/>
      <c r="O19" s="58"/>
      <c r="P19" s="59">
        <f t="shared" si="0"/>
        <v>15</v>
      </c>
      <c r="Q19" s="61">
        <f t="shared" si="1"/>
        <v>0.6916666666666667</v>
      </c>
      <c r="R19" s="55"/>
      <c r="S19" s="60"/>
      <c r="T19" s="83"/>
    </row>
    <row r="20" spans="1:20" ht="15">
      <c r="A20" s="55">
        <v>12</v>
      </c>
      <c r="B20" s="55">
        <v>54</v>
      </c>
      <c r="C20" s="95"/>
      <c r="D20" s="55" t="s">
        <v>112</v>
      </c>
      <c r="E20" s="55">
        <v>1</v>
      </c>
      <c r="F20" s="55" t="s">
        <v>177</v>
      </c>
      <c r="G20" s="55" t="s">
        <v>23</v>
      </c>
      <c r="H20" s="55">
        <v>2</v>
      </c>
      <c r="I20" s="56">
        <v>0.29444444444444445</v>
      </c>
      <c r="J20" s="57"/>
      <c r="K20" s="58"/>
      <c r="L20" s="55">
        <v>3</v>
      </c>
      <c r="M20" s="56">
        <v>0.2513888888888889</v>
      </c>
      <c r="N20" s="57"/>
      <c r="O20" s="58"/>
      <c r="P20" s="59">
        <f t="shared" si="0"/>
        <v>5</v>
      </c>
      <c r="Q20" s="61">
        <f t="shared" si="1"/>
        <v>0.5458333333333334</v>
      </c>
      <c r="R20" s="55"/>
      <c r="S20" s="60"/>
      <c r="T20" s="84"/>
    </row>
    <row r="21" spans="1:20" ht="15">
      <c r="A21" s="55">
        <v>13</v>
      </c>
      <c r="B21" s="55">
        <v>53</v>
      </c>
      <c r="C21" s="93">
        <v>64</v>
      </c>
      <c r="D21" s="55" t="s">
        <v>112</v>
      </c>
      <c r="E21" s="55">
        <v>1</v>
      </c>
      <c r="F21" s="55" t="s">
        <v>172</v>
      </c>
      <c r="G21" s="55" t="s">
        <v>23</v>
      </c>
      <c r="H21" s="55">
        <v>6</v>
      </c>
      <c r="I21" s="56">
        <v>0.29791666666666666</v>
      </c>
      <c r="J21" s="57">
        <f>SUM(H21,H22,H23)</f>
        <v>13</v>
      </c>
      <c r="K21" s="58">
        <f>SUM(I21,I22,I23)</f>
        <v>0.8194444444444444</v>
      </c>
      <c r="L21" s="55">
        <v>5</v>
      </c>
      <c r="M21" s="56">
        <v>0.2652777777777778</v>
      </c>
      <c r="N21" s="57">
        <f>SUM(L21,L22,L23)</f>
        <v>20</v>
      </c>
      <c r="O21" s="58">
        <f>SUM(M21,M22,M23)</f>
        <v>0.7340277777777777</v>
      </c>
      <c r="P21" s="59">
        <f t="shared" si="0"/>
        <v>11</v>
      </c>
      <c r="Q21" s="61">
        <f t="shared" si="1"/>
        <v>0.5631944444444444</v>
      </c>
      <c r="R21" s="57">
        <f>SUM(J21,N21)</f>
        <v>33</v>
      </c>
      <c r="S21" s="60">
        <f>SUM(K21,O21)</f>
        <v>1.5534722222222221</v>
      </c>
      <c r="T21" s="82">
        <v>5</v>
      </c>
    </row>
    <row r="22" spans="1:20" ht="15">
      <c r="A22" s="57">
        <v>14</v>
      </c>
      <c r="B22" s="55">
        <v>53</v>
      </c>
      <c r="C22" s="94"/>
      <c r="D22" s="55" t="s">
        <v>112</v>
      </c>
      <c r="E22" s="55">
        <v>1</v>
      </c>
      <c r="F22" s="55" t="s">
        <v>173</v>
      </c>
      <c r="G22" s="55" t="s">
        <v>22</v>
      </c>
      <c r="H22" s="55">
        <v>3</v>
      </c>
      <c r="I22" s="56">
        <v>0.2604166666666667</v>
      </c>
      <c r="J22" s="55"/>
      <c r="K22" s="60"/>
      <c r="L22" s="55">
        <v>6</v>
      </c>
      <c r="M22" s="56">
        <v>0.21319444444444444</v>
      </c>
      <c r="N22" s="55"/>
      <c r="O22" s="60"/>
      <c r="P22" s="59">
        <f t="shared" si="0"/>
        <v>9</v>
      </c>
      <c r="Q22" s="61">
        <f t="shared" si="1"/>
        <v>0.4736111111111111</v>
      </c>
      <c r="R22" s="55"/>
      <c r="S22" s="60"/>
      <c r="T22" s="83"/>
    </row>
    <row r="23" spans="1:20" ht="15">
      <c r="A23" s="55">
        <v>15</v>
      </c>
      <c r="B23" s="55">
        <v>53</v>
      </c>
      <c r="C23" s="95"/>
      <c r="D23" s="55" t="s">
        <v>112</v>
      </c>
      <c r="E23" s="55">
        <v>1</v>
      </c>
      <c r="F23" s="55" t="s">
        <v>174</v>
      </c>
      <c r="G23" s="55" t="s">
        <v>22</v>
      </c>
      <c r="H23" s="55">
        <v>4</v>
      </c>
      <c r="I23" s="56">
        <v>0.2611111111111111</v>
      </c>
      <c r="J23" s="55"/>
      <c r="K23" s="60"/>
      <c r="L23" s="55">
        <v>9</v>
      </c>
      <c r="M23" s="56">
        <v>0.2555555555555556</v>
      </c>
      <c r="N23" s="55"/>
      <c r="O23" s="60"/>
      <c r="P23" s="59">
        <f t="shared" si="0"/>
        <v>13</v>
      </c>
      <c r="Q23" s="61">
        <f t="shared" si="1"/>
        <v>0.5166666666666667</v>
      </c>
      <c r="R23" s="55"/>
      <c r="S23" s="60"/>
      <c r="T23" s="84"/>
    </row>
    <row r="24" spans="1:20" ht="15">
      <c r="A24" s="55">
        <v>16</v>
      </c>
      <c r="B24" s="55">
        <v>59</v>
      </c>
      <c r="C24" s="93">
        <v>384</v>
      </c>
      <c r="D24" s="55" t="s">
        <v>24</v>
      </c>
      <c r="E24" s="55">
        <v>1</v>
      </c>
      <c r="F24" s="55" t="s">
        <v>197</v>
      </c>
      <c r="G24" s="55" t="s">
        <v>23</v>
      </c>
      <c r="H24" s="55">
        <v>1</v>
      </c>
      <c r="I24" s="56">
        <v>0.1673611111111111</v>
      </c>
      <c r="J24" s="57">
        <f>SUM(H24,H25,H26)</f>
        <v>19</v>
      </c>
      <c r="K24" s="58">
        <f>SUM(I24,I25,I26)</f>
        <v>0.525</v>
      </c>
      <c r="L24" s="55">
        <v>3</v>
      </c>
      <c r="M24" s="56">
        <v>0.16874999999999998</v>
      </c>
      <c r="N24" s="57">
        <f>SUM(L24,L25,L26)</f>
        <v>16</v>
      </c>
      <c r="O24" s="58">
        <f>SUM(M24,M25,M26)</f>
        <v>0.49791666666666656</v>
      </c>
      <c r="P24" s="59">
        <f t="shared" si="0"/>
        <v>4</v>
      </c>
      <c r="Q24" s="61">
        <f t="shared" si="1"/>
        <v>0.3361111111111111</v>
      </c>
      <c r="R24" s="57">
        <f>SUM(J24,N24)</f>
        <v>35</v>
      </c>
      <c r="S24" s="60">
        <f>SUM(K24,O24)</f>
        <v>1.0229166666666667</v>
      </c>
      <c r="T24" s="82">
        <v>6</v>
      </c>
    </row>
    <row r="25" spans="1:20" ht="15">
      <c r="A25" s="57">
        <v>17</v>
      </c>
      <c r="B25" s="55">
        <v>59</v>
      </c>
      <c r="C25" s="94"/>
      <c r="D25" s="55" t="s">
        <v>24</v>
      </c>
      <c r="E25" s="55">
        <v>1</v>
      </c>
      <c r="F25" s="55" t="s">
        <v>198</v>
      </c>
      <c r="G25" s="55" t="s">
        <v>22</v>
      </c>
      <c r="H25" s="55">
        <v>11</v>
      </c>
      <c r="I25" s="56">
        <v>0.14097222222222222</v>
      </c>
      <c r="J25" s="55"/>
      <c r="K25" s="60"/>
      <c r="L25" s="55">
        <v>7</v>
      </c>
      <c r="M25" s="56">
        <v>0.15902777777777777</v>
      </c>
      <c r="N25" s="55"/>
      <c r="O25" s="60"/>
      <c r="P25" s="59">
        <f t="shared" si="0"/>
        <v>18</v>
      </c>
      <c r="Q25" s="61">
        <f t="shared" si="1"/>
        <v>0.3</v>
      </c>
      <c r="R25" s="55"/>
      <c r="S25" s="60"/>
      <c r="T25" s="83"/>
    </row>
    <row r="26" spans="1:20" ht="15">
      <c r="A26" s="55">
        <v>18</v>
      </c>
      <c r="B26" s="55">
        <v>59</v>
      </c>
      <c r="C26" s="95"/>
      <c r="D26" s="55" t="s">
        <v>24</v>
      </c>
      <c r="E26" s="55">
        <v>1</v>
      </c>
      <c r="F26" s="55" t="s">
        <v>199</v>
      </c>
      <c r="G26" s="55" t="s">
        <v>22</v>
      </c>
      <c r="H26" s="55">
        <v>7</v>
      </c>
      <c r="I26" s="56">
        <v>0.21666666666666667</v>
      </c>
      <c r="J26" s="55"/>
      <c r="K26" s="60"/>
      <c r="L26" s="55">
        <v>6</v>
      </c>
      <c r="M26" s="56">
        <v>0.17013888888888887</v>
      </c>
      <c r="N26" s="55"/>
      <c r="O26" s="60"/>
      <c r="P26" s="59">
        <f t="shared" si="0"/>
        <v>13</v>
      </c>
      <c r="Q26" s="61">
        <f t="shared" si="1"/>
        <v>0.3868055555555555</v>
      </c>
      <c r="R26" s="55"/>
      <c r="S26" s="60"/>
      <c r="T26" s="84"/>
    </row>
    <row r="27" spans="1:20" ht="15">
      <c r="A27" s="55">
        <v>19</v>
      </c>
      <c r="B27" s="55">
        <v>61</v>
      </c>
      <c r="C27" s="93" t="s">
        <v>294</v>
      </c>
      <c r="D27" s="55" t="s">
        <v>52</v>
      </c>
      <c r="E27" s="55">
        <v>1</v>
      </c>
      <c r="F27" s="55" t="s">
        <v>201</v>
      </c>
      <c r="G27" s="55" t="s">
        <v>22</v>
      </c>
      <c r="H27" s="55">
        <v>5</v>
      </c>
      <c r="I27" s="56">
        <v>0.1951388888888889</v>
      </c>
      <c r="J27" s="57">
        <f>SUM(H27,H28,H29)</f>
        <v>16</v>
      </c>
      <c r="K27" s="58">
        <f>SUM(I27,I28,I29)</f>
        <v>0.6138888888888889</v>
      </c>
      <c r="L27" s="55">
        <v>5</v>
      </c>
      <c r="M27" s="56">
        <v>0.10416666666666667</v>
      </c>
      <c r="N27" s="57">
        <f>SUM(L27,L28,L29)</f>
        <v>19</v>
      </c>
      <c r="O27" s="58">
        <f>SUM(M27,M28,M29)</f>
        <v>0.4527777777777778</v>
      </c>
      <c r="P27" s="59">
        <f t="shared" si="0"/>
        <v>10</v>
      </c>
      <c r="Q27" s="61">
        <f t="shared" si="1"/>
        <v>0.29930555555555555</v>
      </c>
      <c r="R27" s="57">
        <f>SUM(J27,N27)</f>
        <v>35</v>
      </c>
      <c r="S27" s="60">
        <f>SUM(K27,O27)</f>
        <v>1.0666666666666667</v>
      </c>
      <c r="T27" s="82">
        <v>7</v>
      </c>
    </row>
    <row r="28" spans="1:20" ht="15">
      <c r="A28" s="57">
        <v>20</v>
      </c>
      <c r="B28" s="55">
        <v>61</v>
      </c>
      <c r="C28" s="94"/>
      <c r="D28" s="55" t="s">
        <v>52</v>
      </c>
      <c r="E28" s="55">
        <v>1</v>
      </c>
      <c r="F28" s="55" t="s">
        <v>202</v>
      </c>
      <c r="G28" s="55" t="s">
        <v>23</v>
      </c>
      <c r="H28" s="55">
        <v>6</v>
      </c>
      <c r="I28" s="56">
        <v>0.20833333333333334</v>
      </c>
      <c r="J28" s="57"/>
      <c r="K28" s="58"/>
      <c r="L28" s="55">
        <v>7</v>
      </c>
      <c r="M28" s="56">
        <v>0.15972222222222224</v>
      </c>
      <c r="N28" s="57"/>
      <c r="O28" s="58"/>
      <c r="P28" s="59">
        <f t="shared" si="0"/>
        <v>13</v>
      </c>
      <c r="Q28" s="61">
        <f t="shared" si="1"/>
        <v>0.3680555555555556</v>
      </c>
      <c r="R28" s="55"/>
      <c r="S28" s="60"/>
      <c r="T28" s="83"/>
    </row>
    <row r="29" spans="1:20" ht="15">
      <c r="A29" s="55">
        <v>21</v>
      </c>
      <c r="B29" s="55">
        <v>61</v>
      </c>
      <c r="C29" s="95"/>
      <c r="D29" s="55" t="s">
        <v>52</v>
      </c>
      <c r="E29" s="55">
        <v>1</v>
      </c>
      <c r="F29" s="55" t="s">
        <v>203</v>
      </c>
      <c r="G29" s="55" t="s">
        <v>22</v>
      </c>
      <c r="H29" s="55">
        <v>5</v>
      </c>
      <c r="I29" s="56">
        <v>0.21041666666666667</v>
      </c>
      <c r="J29" s="57"/>
      <c r="K29" s="58"/>
      <c r="L29" s="55">
        <v>7</v>
      </c>
      <c r="M29" s="56">
        <v>0.18888888888888888</v>
      </c>
      <c r="N29" s="57"/>
      <c r="O29" s="58"/>
      <c r="P29" s="59">
        <f t="shared" si="0"/>
        <v>12</v>
      </c>
      <c r="Q29" s="61">
        <f t="shared" si="1"/>
        <v>0.3993055555555556</v>
      </c>
      <c r="R29" s="55"/>
      <c r="S29" s="60"/>
      <c r="T29" s="84"/>
    </row>
    <row r="30" spans="1:20" ht="15">
      <c r="A30" s="14">
        <v>22</v>
      </c>
      <c r="B30" s="15">
        <v>51</v>
      </c>
      <c r="C30" s="100">
        <v>557</v>
      </c>
      <c r="D30" s="15" t="s">
        <v>92</v>
      </c>
      <c r="E30" s="15">
        <v>1</v>
      </c>
      <c r="F30" s="15" t="s">
        <v>169</v>
      </c>
      <c r="G30" s="15" t="s">
        <v>22</v>
      </c>
      <c r="H30" s="14">
        <v>5</v>
      </c>
      <c r="I30" s="16">
        <v>0.3298611111111111</v>
      </c>
      <c r="J30" s="17">
        <f>SUM(H30,H31,H32)</f>
        <v>24</v>
      </c>
      <c r="K30" s="18">
        <f>SUM(I30,I31,I32)</f>
        <v>0.9979166666666667</v>
      </c>
      <c r="L30" s="15">
        <v>8</v>
      </c>
      <c r="M30" s="19">
        <v>0.3013888888888889</v>
      </c>
      <c r="N30" s="17">
        <f>SUM(L30,L31,L32)</f>
        <v>21</v>
      </c>
      <c r="O30" s="18">
        <f>SUM(M30,M31,M32)</f>
        <v>0.8916666666666666</v>
      </c>
      <c r="P30" s="20">
        <f t="shared" si="0"/>
        <v>13</v>
      </c>
      <c r="Q30" s="23">
        <f t="shared" si="1"/>
        <v>0.63125</v>
      </c>
      <c r="R30" s="24">
        <f>SUM(J30,N30)</f>
        <v>45</v>
      </c>
      <c r="S30" s="25">
        <f>SUM(K30,O30)</f>
        <v>1.8895833333333334</v>
      </c>
      <c r="T30" s="79">
        <v>8</v>
      </c>
    </row>
    <row r="31" spans="1:20" ht="15">
      <c r="A31" s="17">
        <v>23</v>
      </c>
      <c r="B31" s="15">
        <v>51</v>
      </c>
      <c r="C31" s="101"/>
      <c r="D31" s="15" t="s">
        <v>92</v>
      </c>
      <c r="E31" s="15">
        <v>1</v>
      </c>
      <c r="F31" s="15" t="s">
        <v>170</v>
      </c>
      <c r="G31" s="15" t="s">
        <v>23</v>
      </c>
      <c r="H31" s="14">
        <v>11</v>
      </c>
      <c r="I31" s="16">
        <v>0.3513888888888889</v>
      </c>
      <c r="J31" s="17"/>
      <c r="K31" s="18"/>
      <c r="L31" s="15">
        <v>9</v>
      </c>
      <c r="M31" s="19">
        <v>0.2888888888888889</v>
      </c>
      <c r="N31" s="17"/>
      <c r="O31" s="18"/>
      <c r="P31" s="20">
        <f t="shared" si="0"/>
        <v>20</v>
      </c>
      <c r="Q31" s="23">
        <f t="shared" si="1"/>
        <v>0.6402777777777778</v>
      </c>
      <c r="R31" s="15"/>
      <c r="S31" s="25"/>
      <c r="T31" s="80"/>
    </row>
    <row r="32" spans="1:20" ht="15">
      <c r="A32" s="14">
        <v>24</v>
      </c>
      <c r="B32" s="15">
        <v>51</v>
      </c>
      <c r="C32" s="102"/>
      <c r="D32" s="15" t="s">
        <v>92</v>
      </c>
      <c r="E32" s="15">
        <v>1</v>
      </c>
      <c r="F32" s="15" t="s">
        <v>171</v>
      </c>
      <c r="G32" s="15" t="s">
        <v>22</v>
      </c>
      <c r="H32" s="14">
        <v>8</v>
      </c>
      <c r="I32" s="16">
        <v>0.31666666666666665</v>
      </c>
      <c r="J32" s="17"/>
      <c r="K32" s="18"/>
      <c r="L32" s="15">
        <v>4</v>
      </c>
      <c r="M32" s="19">
        <v>0.3013888888888889</v>
      </c>
      <c r="N32" s="17"/>
      <c r="O32" s="18"/>
      <c r="P32" s="20">
        <f t="shared" si="0"/>
        <v>12</v>
      </c>
      <c r="Q32" s="22">
        <f t="shared" si="1"/>
        <v>0.6180555555555556</v>
      </c>
      <c r="R32" s="15"/>
      <c r="S32" s="25"/>
      <c r="T32" s="81"/>
    </row>
    <row r="33" spans="1:20" ht="15">
      <c r="A33" s="14">
        <v>25</v>
      </c>
      <c r="B33" s="15" t="s">
        <v>196</v>
      </c>
      <c r="C33" s="100" t="s">
        <v>289</v>
      </c>
      <c r="D33" s="15" t="s">
        <v>24</v>
      </c>
      <c r="E33" s="15">
        <v>1</v>
      </c>
      <c r="F33" s="15" t="s">
        <v>190</v>
      </c>
      <c r="G33" s="15" t="s">
        <v>22</v>
      </c>
      <c r="H33" s="26">
        <v>10</v>
      </c>
      <c r="I33" s="27">
        <v>0.16944444444444443</v>
      </c>
      <c r="J33" s="17">
        <f>SUM(H33,H34,H35)</f>
        <v>25</v>
      </c>
      <c r="K33" s="18">
        <f>SUM(I33,I34,I35)</f>
        <v>0.7277777777777777</v>
      </c>
      <c r="L33" s="15">
        <v>5</v>
      </c>
      <c r="M33" s="19">
        <v>0.15347222222222223</v>
      </c>
      <c r="N33" s="17">
        <f>SUM(L33,L34,L35)</f>
        <v>21</v>
      </c>
      <c r="O33" s="18">
        <f>SUM(M33,M34,M35)</f>
        <v>0.6229166666666666</v>
      </c>
      <c r="P33" s="20">
        <f t="shared" si="0"/>
        <v>15</v>
      </c>
      <c r="Q33" s="22">
        <f t="shared" si="1"/>
        <v>0.32291666666666663</v>
      </c>
      <c r="R33" s="17">
        <f>SUM(J33,N33)</f>
        <v>46</v>
      </c>
      <c r="S33" s="21">
        <f>SUM(K33,O33)</f>
        <v>1.3506944444444442</v>
      </c>
      <c r="T33" s="79" t="s">
        <v>291</v>
      </c>
    </row>
    <row r="34" spans="1:20" ht="15">
      <c r="A34" s="17">
        <v>26</v>
      </c>
      <c r="B34" s="15" t="s">
        <v>196</v>
      </c>
      <c r="C34" s="101"/>
      <c r="D34" s="15" t="s">
        <v>24</v>
      </c>
      <c r="E34" s="15">
        <v>1</v>
      </c>
      <c r="F34" s="15" t="s">
        <v>191</v>
      </c>
      <c r="G34" s="15" t="s">
        <v>22</v>
      </c>
      <c r="H34" s="26">
        <v>6</v>
      </c>
      <c r="I34" s="27">
        <v>0.2826388888888889</v>
      </c>
      <c r="J34" s="14"/>
      <c r="K34" s="21"/>
      <c r="L34" s="15">
        <v>7</v>
      </c>
      <c r="M34" s="19">
        <v>0.20138888888888887</v>
      </c>
      <c r="N34" s="14"/>
      <c r="O34" s="21"/>
      <c r="P34" s="20">
        <f t="shared" si="0"/>
        <v>13</v>
      </c>
      <c r="Q34" s="22">
        <f t="shared" si="1"/>
        <v>0.4840277777777777</v>
      </c>
      <c r="R34" s="14"/>
      <c r="S34" s="21"/>
      <c r="T34" s="80"/>
    </row>
    <row r="35" spans="1:20" ht="15">
      <c r="A35" s="14">
        <v>27</v>
      </c>
      <c r="B35" s="15" t="s">
        <v>196</v>
      </c>
      <c r="C35" s="102"/>
      <c r="D35" s="15" t="s">
        <v>24</v>
      </c>
      <c r="E35" s="15">
        <v>1</v>
      </c>
      <c r="F35" s="15" t="s">
        <v>192</v>
      </c>
      <c r="G35" s="15" t="s">
        <v>22</v>
      </c>
      <c r="H35" s="26">
        <v>9</v>
      </c>
      <c r="I35" s="27">
        <v>0.27569444444444446</v>
      </c>
      <c r="J35" s="14"/>
      <c r="K35" s="21"/>
      <c r="L35" s="15">
        <v>9</v>
      </c>
      <c r="M35" s="19">
        <v>0.26805555555555555</v>
      </c>
      <c r="N35" s="14"/>
      <c r="O35" s="21"/>
      <c r="P35" s="20">
        <f t="shared" si="0"/>
        <v>18</v>
      </c>
      <c r="Q35" s="22">
        <f t="shared" si="1"/>
        <v>0.54375</v>
      </c>
      <c r="R35" s="14"/>
      <c r="S35" s="21"/>
      <c r="T35" s="81"/>
    </row>
    <row r="36" spans="1:20" ht="15">
      <c r="A36" s="14">
        <v>28</v>
      </c>
      <c r="B36" s="14">
        <v>17</v>
      </c>
      <c r="C36" s="103">
        <v>93</v>
      </c>
      <c r="D36" s="1" t="s">
        <v>67</v>
      </c>
      <c r="E36" s="1">
        <v>1</v>
      </c>
      <c r="F36" s="1" t="s">
        <v>71</v>
      </c>
      <c r="G36" s="1" t="s">
        <v>23</v>
      </c>
      <c r="H36" s="14">
        <v>7</v>
      </c>
      <c r="I36" s="16">
        <v>0.39999999999999997</v>
      </c>
      <c r="J36" s="17">
        <f>SUM(H36,H37,H38)</f>
        <v>22</v>
      </c>
      <c r="K36" s="18">
        <f>SUM(I36,I37,I38)</f>
        <v>0.9034722222222222</v>
      </c>
      <c r="L36" s="14">
        <v>9</v>
      </c>
      <c r="M36" s="77">
        <v>0.4354166666666666</v>
      </c>
      <c r="N36" s="17">
        <f>SUM(L36,L37,L38)</f>
        <v>24</v>
      </c>
      <c r="O36" s="18">
        <f>SUM(M36,M37,M38)</f>
        <v>0.8548611111111111</v>
      </c>
      <c r="P36" s="20">
        <f t="shared" si="0"/>
        <v>16</v>
      </c>
      <c r="Q36" s="22">
        <f t="shared" si="1"/>
        <v>0.8354166666666666</v>
      </c>
      <c r="R36" s="17">
        <f>SUM(J36,N36)</f>
        <v>46</v>
      </c>
      <c r="S36" s="21">
        <f>SUM(K36,O36)</f>
        <v>1.7583333333333333</v>
      </c>
      <c r="T36" s="79">
        <v>9</v>
      </c>
    </row>
    <row r="37" spans="1:20" ht="15">
      <c r="A37" s="17">
        <v>29</v>
      </c>
      <c r="B37" s="14">
        <v>17</v>
      </c>
      <c r="C37" s="104"/>
      <c r="D37" s="1" t="s">
        <v>67</v>
      </c>
      <c r="E37" s="1">
        <v>1</v>
      </c>
      <c r="F37" s="1" t="s">
        <v>72</v>
      </c>
      <c r="G37" s="1" t="s">
        <v>23</v>
      </c>
      <c r="H37" s="14">
        <v>7</v>
      </c>
      <c r="I37" s="16">
        <v>0.32222222222222224</v>
      </c>
      <c r="J37" s="14"/>
      <c r="K37" s="21"/>
      <c r="L37" s="14">
        <v>7</v>
      </c>
      <c r="M37" s="16">
        <v>0.21805555555555556</v>
      </c>
      <c r="N37" s="14"/>
      <c r="O37" s="21"/>
      <c r="P37" s="20">
        <f t="shared" si="0"/>
        <v>14</v>
      </c>
      <c r="Q37" s="22">
        <f t="shared" si="1"/>
        <v>0.5402777777777779</v>
      </c>
      <c r="R37" s="14"/>
      <c r="S37" s="21"/>
      <c r="T37" s="80"/>
    </row>
    <row r="38" spans="1:20" ht="15">
      <c r="A38" s="14">
        <v>30</v>
      </c>
      <c r="B38" s="14">
        <v>17</v>
      </c>
      <c r="C38" s="105"/>
      <c r="D38" s="1" t="s">
        <v>67</v>
      </c>
      <c r="E38" s="1">
        <v>1</v>
      </c>
      <c r="F38" s="1" t="s">
        <v>73</v>
      </c>
      <c r="G38" s="1" t="s">
        <v>22</v>
      </c>
      <c r="H38" s="14">
        <v>8</v>
      </c>
      <c r="I38" s="16">
        <v>0.18125</v>
      </c>
      <c r="J38" s="14"/>
      <c r="K38" s="21"/>
      <c r="L38" s="14">
        <v>8</v>
      </c>
      <c r="M38" s="16">
        <v>0.20138888888888887</v>
      </c>
      <c r="N38" s="14"/>
      <c r="O38" s="21"/>
      <c r="P38" s="20">
        <f t="shared" si="0"/>
        <v>16</v>
      </c>
      <c r="Q38" s="22">
        <f t="shared" si="1"/>
        <v>0.38263888888888886</v>
      </c>
      <c r="R38" s="14"/>
      <c r="S38" s="21"/>
      <c r="T38" s="81"/>
    </row>
    <row r="39" spans="1:20" ht="15">
      <c r="A39" s="128">
        <v>31</v>
      </c>
      <c r="B39" s="128">
        <v>68</v>
      </c>
      <c r="C39" s="129">
        <v>271</v>
      </c>
      <c r="D39" s="128" t="s">
        <v>44</v>
      </c>
      <c r="E39" s="128">
        <v>1</v>
      </c>
      <c r="F39" s="128" t="s">
        <v>214</v>
      </c>
      <c r="G39" s="128" t="s">
        <v>22</v>
      </c>
      <c r="H39" s="128">
        <v>9</v>
      </c>
      <c r="I39" s="130">
        <v>0.3361111111111111</v>
      </c>
      <c r="J39" s="131">
        <f>SUM(H39,H40,H41)</f>
        <v>22</v>
      </c>
      <c r="K39" s="132">
        <f>SUM(I39,I40,I41)</f>
        <v>1.1027777777777779</v>
      </c>
      <c r="L39" s="128">
        <v>12</v>
      </c>
      <c r="M39" s="130">
        <v>0.27847222222222223</v>
      </c>
      <c r="N39" s="131">
        <f>SUM(L39,L40,L41)</f>
        <v>27</v>
      </c>
      <c r="O39" s="132">
        <f>SUM(M39,M40,M41)</f>
        <v>0.7923611111111111</v>
      </c>
      <c r="P39" s="133">
        <f t="shared" si="0"/>
        <v>21</v>
      </c>
      <c r="Q39" s="134">
        <f t="shared" si="1"/>
        <v>0.6145833333333333</v>
      </c>
      <c r="R39" s="131">
        <f>SUM(J39,N39)</f>
        <v>49</v>
      </c>
      <c r="S39" s="135">
        <f>SUM(K39,O39)</f>
        <v>1.895138888888889</v>
      </c>
      <c r="T39" s="136">
        <v>10</v>
      </c>
    </row>
    <row r="40" spans="1:20" ht="15">
      <c r="A40" s="131">
        <v>32</v>
      </c>
      <c r="B40" s="128">
        <v>68</v>
      </c>
      <c r="C40" s="137"/>
      <c r="D40" s="128" t="s">
        <v>44</v>
      </c>
      <c r="E40" s="128">
        <v>1</v>
      </c>
      <c r="F40" s="128" t="s">
        <v>215</v>
      </c>
      <c r="G40" s="128" t="s">
        <v>22</v>
      </c>
      <c r="H40" s="128">
        <v>8</v>
      </c>
      <c r="I40" s="130">
        <v>0.4166666666666667</v>
      </c>
      <c r="J40" s="131"/>
      <c r="K40" s="132"/>
      <c r="L40" s="128">
        <v>7</v>
      </c>
      <c r="M40" s="130">
        <v>0.27638888888888885</v>
      </c>
      <c r="N40" s="131"/>
      <c r="O40" s="132"/>
      <c r="P40" s="133">
        <f t="shared" si="0"/>
        <v>15</v>
      </c>
      <c r="Q40" s="134">
        <f t="shared" si="1"/>
        <v>0.6930555555555555</v>
      </c>
      <c r="R40" s="128"/>
      <c r="S40" s="135"/>
      <c r="T40" s="138"/>
    </row>
    <row r="41" spans="1:20" ht="15">
      <c r="A41" s="128">
        <v>33</v>
      </c>
      <c r="B41" s="128">
        <v>68</v>
      </c>
      <c r="C41" s="139"/>
      <c r="D41" s="128" t="s">
        <v>44</v>
      </c>
      <c r="E41" s="128">
        <v>1</v>
      </c>
      <c r="F41" s="128" t="s">
        <v>216</v>
      </c>
      <c r="G41" s="128" t="s">
        <v>23</v>
      </c>
      <c r="H41" s="128">
        <v>5</v>
      </c>
      <c r="I41" s="130">
        <v>0.35000000000000003</v>
      </c>
      <c r="J41" s="131"/>
      <c r="K41" s="132"/>
      <c r="L41" s="128">
        <v>8</v>
      </c>
      <c r="M41" s="130">
        <v>0.23750000000000002</v>
      </c>
      <c r="N41" s="131"/>
      <c r="O41" s="132"/>
      <c r="P41" s="133">
        <f aca="true" t="shared" si="2" ref="P41:P62">SUM(L41,H41)</f>
        <v>13</v>
      </c>
      <c r="Q41" s="134">
        <f t="shared" si="1"/>
        <v>0.5875</v>
      </c>
      <c r="R41" s="128"/>
      <c r="S41" s="135"/>
      <c r="T41" s="140"/>
    </row>
    <row r="42" spans="1:20" ht="15">
      <c r="A42" s="14">
        <v>34</v>
      </c>
      <c r="B42" s="15">
        <v>75</v>
      </c>
      <c r="C42" s="100" t="s">
        <v>232</v>
      </c>
      <c r="D42" s="15" t="s">
        <v>221</v>
      </c>
      <c r="E42" s="15">
        <v>1</v>
      </c>
      <c r="F42" s="15" t="s">
        <v>246</v>
      </c>
      <c r="G42" s="15" t="s">
        <v>22</v>
      </c>
      <c r="H42" s="14">
        <v>6</v>
      </c>
      <c r="I42" s="16">
        <v>0.3159722222222222</v>
      </c>
      <c r="J42" s="17">
        <f>SUM(H42,H43,H44)</f>
        <v>32</v>
      </c>
      <c r="K42" s="18">
        <f>SUM(I42,I43,I44)</f>
        <v>0.85</v>
      </c>
      <c r="L42" s="15">
        <v>7</v>
      </c>
      <c r="M42" s="19">
        <v>0.27847222222222223</v>
      </c>
      <c r="N42" s="17">
        <f>SUM(L42,L43,L44)</f>
        <v>18</v>
      </c>
      <c r="O42" s="18">
        <f>SUM(M42,M43,M44)</f>
        <v>0.7743055555555556</v>
      </c>
      <c r="P42" s="20">
        <f t="shared" si="2"/>
        <v>13</v>
      </c>
      <c r="Q42" s="23">
        <f aca="true" t="shared" si="3" ref="Q42:Q73">SUM(I42,M42)</f>
        <v>0.5944444444444444</v>
      </c>
      <c r="R42" s="17">
        <f>SUM(J42,N42)</f>
        <v>50</v>
      </c>
      <c r="S42" s="21">
        <f>SUM(K42,O42)</f>
        <v>1.6243055555555554</v>
      </c>
      <c r="T42" s="79">
        <v>11</v>
      </c>
    </row>
    <row r="43" spans="1:20" ht="15">
      <c r="A43" s="17">
        <v>35</v>
      </c>
      <c r="B43" s="15">
        <v>75</v>
      </c>
      <c r="C43" s="101"/>
      <c r="D43" s="15" t="s">
        <v>221</v>
      </c>
      <c r="E43" s="15">
        <v>1</v>
      </c>
      <c r="F43" s="15" t="s">
        <v>247</v>
      </c>
      <c r="G43" s="15" t="s">
        <v>23</v>
      </c>
      <c r="H43" s="14">
        <v>17</v>
      </c>
      <c r="I43" s="16">
        <v>0.3229166666666667</v>
      </c>
      <c r="J43" s="14"/>
      <c r="K43" s="21"/>
      <c r="L43" s="15">
        <v>5</v>
      </c>
      <c r="M43" s="19">
        <v>0.2659722222222222</v>
      </c>
      <c r="N43" s="14"/>
      <c r="O43" s="21"/>
      <c r="P43" s="20">
        <f t="shared" si="2"/>
        <v>22</v>
      </c>
      <c r="Q43" s="23">
        <f t="shared" si="3"/>
        <v>0.5888888888888889</v>
      </c>
      <c r="R43" s="14"/>
      <c r="S43" s="21"/>
      <c r="T43" s="80"/>
    </row>
    <row r="44" spans="1:20" ht="15">
      <c r="A44" s="14">
        <v>36</v>
      </c>
      <c r="B44" s="15">
        <v>75</v>
      </c>
      <c r="C44" s="102"/>
      <c r="D44" s="15" t="s">
        <v>221</v>
      </c>
      <c r="E44" s="15">
        <v>1</v>
      </c>
      <c r="F44" s="15" t="s">
        <v>248</v>
      </c>
      <c r="G44" s="15" t="s">
        <v>23</v>
      </c>
      <c r="H44" s="14">
        <v>9</v>
      </c>
      <c r="I44" s="16">
        <v>0.2111111111111111</v>
      </c>
      <c r="J44" s="14"/>
      <c r="K44" s="21"/>
      <c r="L44" s="15">
        <v>6</v>
      </c>
      <c r="M44" s="19">
        <v>0.2298611111111111</v>
      </c>
      <c r="N44" s="14"/>
      <c r="O44" s="21"/>
      <c r="P44" s="20">
        <f t="shared" si="2"/>
        <v>15</v>
      </c>
      <c r="Q44" s="23">
        <f t="shared" si="3"/>
        <v>0.4409722222222222</v>
      </c>
      <c r="R44" s="14"/>
      <c r="S44" s="21"/>
      <c r="T44" s="81"/>
    </row>
    <row r="45" spans="1:20" ht="15">
      <c r="A45" s="14">
        <v>37</v>
      </c>
      <c r="B45" s="15">
        <v>65</v>
      </c>
      <c r="C45" s="100">
        <v>320</v>
      </c>
      <c r="D45" s="15" t="s">
        <v>112</v>
      </c>
      <c r="E45" s="15">
        <v>1</v>
      </c>
      <c r="F45" s="15" t="s">
        <v>207</v>
      </c>
      <c r="G45" s="15" t="s">
        <v>22</v>
      </c>
      <c r="H45" s="14">
        <v>9</v>
      </c>
      <c r="I45" s="16">
        <v>0.2659722222222222</v>
      </c>
      <c r="J45" s="17">
        <f>SUM(H45,H46,H47)</f>
        <v>28</v>
      </c>
      <c r="K45" s="18">
        <f>SUM(I45,I46,I47)</f>
        <v>1.0277777777777777</v>
      </c>
      <c r="L45" s="15">
        <v>10</v>
      </c>
      <c r="M45" s="19">
        <v>0.25972222222222224</v>
      </c>
      <c r="N45" s="17">
        <f>SUM(L45,L46,L47)</f>
        <v>23</v>
      </c>
      <c r="O45" s="18">
        <f>SUM(M45,M46,M47)</f>
        <v>0.7701388888888889</v>
      </c>
      <c r="P45" s="20">
        <f t="shared" si="2"/>
        <v>19</v>
      </c>
      <c r="Q45" s="23">
        <f t="shared" si="3"/>
        <v>0.5256944444444445</v>
      </c>
      <c r="R45" s="24">
        <f>SUM(J45,N45)</f>
        <v>51</v>
      </c>
      <c r="S45" s="25">
        <f>SUM(K45,O45)</f>
        <v>1.7979166666666666</v>
      </c>
      <c r="T45" s="79">
        <v>12</v>
      </c>
    </row>
    <row r="46" spans="1:20" ht="15">
      <c r="A46" s="17">
        <v>38</v>
      </c>
      <c r="B46" s="15">
        <v>65</v>
      </c>
      <c r="C46" s="101"/>
      <c r="D46" s="15" t="s">
        <v>112</v>
      </c>
      <c r="E46" s="15">
        <v>1</v>
      </c>
      <c r="F46" s="15" t="s">
        <v>208</v>
      </c>
      <c r="G46" s="15" t="s">
        <v>22</v>
      </c>
      <c r="H46" s="14">
        <v>10</v>
      </c>
      <c r="I46" s="16">
        <v>0.4166666666666667</v>
      </c>
      <c r="J46" s="17"/>
      <c r="K46" s="18"/>
      <c r="L46" s="15">
        <v>7</v>
      </c>
      <c r="M46" s="19">
        <v>0.22083333333333333</v>
      </c>
      <c r="N46" s="17"/>
      <c r="O46" s="18"/>
      <c r="P46" s="20">
        <f t="shared" si="2"/>
        <v>17</v>
      </c>
      <c r="Q46" s="23">
        <f t="shared" si="3"/>
        <v>0.6375</v>
      </c>
      <c r="R46" s="15"/>
      <c r="S46" s="25"/>
      <c r="T46" s="80"/>
    </row>
    <row r="47" spans="1:20" ht="15">
      <c r="A47" s="14">
        <v>39</v>
      </c>
      <c r="B47" s="15">
        <v>65</v>
      </c>
      <c r="C47" s="102"/>
      <c r="D47" s="15" t="s">
        <v>112</v>
      </c>
      <c r="E47" s="15">
        <v>1</v>
      </c>
      <c r="F47" s="15" t="s">
        <v>209</v>
      </c>
      <c r="G47" s="15" t="s">
        <v>23</v>
      </c>
      <c r="H47" s="14">
        <v>9</v>
      </c>
      <c r="I47" s="16">
        <v>0.3451388888888889</v>
      </c>
      <c r="J47" s="17"/>
      <c r="K47" s="18"/>
      <c r="L47" s="15">
        <v>6</v>
      </c>
      <c r="M47" s="19">
        <v>0.28958333333333336</v>
      </c>
      <c r="N47" s="17"/>
      <c r="O47" s="18"/>
      <c r="P47" s="20">
        <f t="shared" si="2"/>
        <v>15</v>
      </c>
      <c r="Q47" s="22">
        <f t="shared" si="3"/>
        <v>0.6347222222222222</v>
      </c>
      <c r="R47" s="15"/>
      <c r="S47" s="25"/>
      <c r="T47" s="81"/>
    </row>
    <row r="48" spans="1:20" ht="16.5" customHeight="1">
      <c r="A48" s="14">
        <v>40</v>
      </c>
      <c r="B48" s="14">
        <v>39</v>
      </c>
      <c r="C48" s="103" t="s">
        <v>301</v>
      </c>
      <c r="D48" s="1" t="s">
        <v>132</v>
      </c>
      <c r="E48" s="1">
        <v>1</v>
      </c>
      <c r="F48" s="1" t="s">
        <v>133</v>
      </c>
      <c r="G48" s="1" t="s">
        <v>22</v>
      </c>
      <c r="H48" s="14">
        <v>10</v>
      </c>
      <c r="I48" s="16">
        <v>0.3527777777777778</v>
      </c>
      <c r="J48" s="17">
        <f>SUM(H48,H49,H50)</f>
        <v>25</v>
      </c>
      <c r="K48" s="18">
        <f>SUM(I48,I49,I50)</f>
        <v>0.9805555555555556</v>
      </c>
      <c r="L48" s="14">
        <v>13</v>
      </c>
      <c r="M48" s="16">
        <v>0.2423611111111111</v>
      </c>
      <c r="N48" s="17">
        <f>SUM(L48,L49,L50)</f>
        <v>28</v>
      </c>
      <c r="O48" s="18">
        <f>SUM(M48,M49,M50)</f>
        <v>0.7756944444444445</v>
      </c>
      <c r="P48" s="20">
        <f t="shared" si="2"/>
        <v>23</v>
      </c>
      <c r="Q48" s="22">
        <f t="shared" si="3"/>
        <v>0.5951388888888889</v>
      </c>
      <c r="R48" s="17">
        <f>SUM(J48,N48)</f>
        <v>53</v>
      </c>
      <c r="S48" s="21">
        <f>SUM(K48,O48)</f>
        <v>1.75625</v>
      </c>
      <c r="T48" s="79">
        <v>13</v>
      </c>
    </row>
    <row r="49" spans="1:20" ht="15.75" customHeight="1">
      <c r="A49" s="17">
        <v>41</v>
      </c>
      <c r="B49" s="14">
        <v>39</v>
      </c>
      <c r="C49" s="104"/>
      <c r="D49" s="1" t="s">
        <v>132</v>
      </c>
      <c r="E49" s="1">
        <v>1</v>
      </c>
      <c r="F49" s="1" t="s">
        <v>134</v>
      </c>
      <c r="G49" s="1" t="s">
        <v>23</v>
      </c>
      <c r="H49" s="14">
        <v>10</v>
      </c>
      <c r="I49" s="16">
        <v>0.27499999999999997</v>
      </c>
      <c r="J49" s="14"/>
      <c r="K49" s="21"/>
      <c r="L49" s="14">
        <v>10</v>
      </c>
      <c r="M49" s="16">
        <v>0.28125</v>
      </c>
      <c r="N49" s="14"/>
      <c r="O49" s="21"/>
      <c r="P49" s="20">
        <f t="shared" si="2"/>
        <v>20</v>
      </c>
      <c r="Q49" s="22">
        <f t="shared" si="3"/>
        <v>0.5562499999999999</v>
      </c>
      <c r="R49" s="14"/>
      <c r="S49" s="21"/>
      <c r="T49" s="80"/>
    </row>
    <row r="50" spans="1:20" ht="18.75" customHeight="1">
      <c r="A50" s="14">
        <v>42</v>
      </c>
      <c r="B50" s="14">
        <v>39</v>
      </c>
      <c r="C50" s="105"/>
      <c r="D50" s="1" t="s">
        <v>132</v>
      </c>
      <c r="E50" s="1">
        <v>1</v>
      </c>
      <c r="F50" s="1" t="s">
        <v>135</v>
      </c>
      <c r="G50" s="1" t="s">
        <v>23</v>
      </c>
      <c r="H50" s="14">
        <v>5</v>
      </c>
      <c r="I50" s="16">
        <v>0.3527777777777778</v>
      </c>
      <c r="J50" s="14"/>
      <c r="K50" s="21"/>
      <c r="L50" s="14">
        <v>5</v>
      </c>
      <c r="M50" s="16">
        <v>0.2520833333333333</v>
      </c>
      <c r="N50" s="14"/>
      <c r="O50" s="21"/>
      <c r="P50" s="20">
        <f t="shared" si="2"/>
        <v>10</v>
      </c>
      <c r="Q50" s="22">
        <f t="shared" si="3"/>
        <v>0.6048611111111111</v>
      </c>
      <c r="R50" s="14"/>
      <c r="S50" s="21"/>
      <c r="T50" s="81"/>
    </row>
    <row r="51" spans="1:20" ht="15">
      <c r="A51" s="14">
        <v>43</v>
      </c>
      <c r="B51" s="14">
        <v>26</v>
      </c>
      <c r="C51" s="103">
        <v>513</v>
      </c>
      <c r="D51" s="1" t="s">
        <v>92</v>
      </c>
      <c r="E51" s="1">
        <v>1</v>
      </c>
      <c r="F51" s="1" t="s">
        <v>93</v>
      </c>
      <c r="G51" s="1" t="s">
        <v>23</v>
      </c>
      <c r="H51" s="14">
        <v>9</v>
      </c>
      <c r="I51" s="16">
        <v>0.3652777777777778</v>
      </c>
      <c r="J51" s="17">
        <f>SUM(H51,H52,H53)</f>
        <v>27</v>
      </c>
      <c r="K51" s="18">
        <f>SUM(I51,I52,I53)</f>
        <v>0.8604166666666667</v>
      </c>
      <c r="L51" s="14">
        <v>10</v>
      </c>
      <c r="M51" s="16">
        <v>0.3284722222222222</v>
      </c>
      <c r="N51" s="17">
        <f>SUM(L51,L52,L53)</f>
        <v>27</v>
      </c>
      <c r="O51" s="18">
        <f>SUM(M51,M52,M53)</f>
        <v>0.7333333333333334</v>
      </c>
      <c r="P51" s="20">
        <f t="shared" si="2"/>
        <v>19</v>
      </c>
      <c r="Q51" s="22">
        <f t="shared" si="3"/>
        <v>0.6937500000000001</v>
      </c>
      <c r="R51" s="17">
        <f>SUM(J51,N51)</f>
        <v>54</v>
      </c>
      <c r="S51" s="21">
        <f>SUM(K51,O51)</f>
        <v>1.59375</v>
      </c>
      <c r="T51" s="79">
        <v>14</v>
      </c>
    </row>
    <row r="52" spans="1:20" ht="15">
      <c r="A52" s="17">
        <v>44</v>
      </c>
      <c r="B52" s="14">
        <v>26</v>
      </c>
      <c r="C52" s="104"/>
      <c r="D52" s="1" t="s">
        <v>92</v>
      </c>
      <c r="E52" s="1">
        <v>1</v>
      </c>
      <c r="F52" s="1" t="s">
        <v>94</v>
      </c>
      <c r="G52" s="1" t="s">
        <v>22</v>
      </c>
      <c r="H52" s="14">
        <v>8</v>
      </c>
      <c r="I52" s="16">
        <v>0.31527777777777777</v>
      </c>
      <c r="J52" s="14"/>
      <c r="K52" s="21"/>
      <c r="L52" s="14">
        <v>9</v>
      </c>
      <c r="M52" s="16">
        <v>0.26180555555555557</v>
      </c>
      <c r="N52" s="14"/>
      <c r="O52" s="21"/>
      <c r="P52" s="20">
        <f t="shared" si="2"/>
        <v>17</v>
      </c>
      <c r="Q52" s="22">
        <f t="shared" si="3"/>
        <v>0.5770833333333334</v>
      </c>
      <c r="R52" s="14"/>
      <c r="S52" s="21"/>
      <c r="T52" s="80"/>
    </row>
    <row r="53" spans="1:20" ht="15">
      <c r="A53" s="14">
        <v>45</v>
      </c>
      <c r="B53" s="14">
        <v>26</v>
      </c>
      <c r="C53" s="105"/>
      <c r="D53" s="1" t="s">
        <v>92</v>
      </c>
      <c r="E53" s="1">
        <v>1</v>
      </c>
      <c r="F53" s="1" t="s">
        <v>95</v>
      </c>
      <c r="G53" s="1" t="s">
        <v>22</v>
      </c>
      <c r="H53" s="14">
        <v>10</v>
      </c>
      <c r="I53" s="16">
        <v>0.1798611111111111</v>
      </c>
      <c r="J53" s="14"/>
      <c r="K53" s="21"/>
      <c r="L53" s="14">
        <v>8</v>
      </c>
      <c r="M53" s="16">
        <v>0.14305555555555557</v>
      </c>
      <c r="N53" s="14"/>
      <c r="O53" s="21"/>
      <c r="P53" s="20">
        <f t="shared" si="2"/>
        <v>18</v>
      </c>
      <c r="Q53" s="22">
        <f t="shared" si="3"/>
        <v>0.3229166666666667</v>
      </c>
      <c r="R53" s="14"/>
      <c r="S53" s="21"/>
      <c r="T53" s="81"/>
    </row>
    <row r="54" spans="1:20" ht="16.5" customHeight="1">
      <c r="A54" s="14">
        <v>46</v>
      </c>
      <c r="B54" s="29">
        <v>4</v>
      </c>
      <c r="C54" s="103">
        <v>600</v>
      </c>
      <c r="D54" s="1" t="s">
        <v>25</v>
      </c>
      <c r="E54" s="1">
        <v>1</v>
      </c>
      <c r="F54" s="1" t="s">
        <v>29</v>
      </c>
      <c r="G54" s="1" t="s">
        <v>23</v>
      </c>
      <c r="H54" s="14">
        <v>14</v>
      </c>
      <c r="I54" s="16">
        <v>0.41041666666666665</v>
      </c>
      <c r="J54" s="17">
        <f>SUM(H54,H55,H56)</f>
        <v>21</v>
      </c>
      <c r="K54" s="18">
        <f>SUM(I54,I55,I56)</f>
        <v>1.0604166666666668</v>
      </c>
      <c r="L54" s="14">
        <v>9</v>
      </c>
      <c r="M54" s="16">
        <v>0.34930555555555554</v>
      </c>
      <c r="N54" s="17">
        <f>SUM(L54,L55,L56)</f>
        <v>33</v>
      </c>
      <c r="O54" s="18">
        <f>SUM(M54,M55,M56)</f>
        <v>0.9694444444444443</v>
      </c>
      <c r="P54" s="20">
        <f t="shared" si="2"/>
        <v>23</v>
      </c>
      <c r="Q54" s="22">
        <f t="shared" si="3"/>
        <v>0.7597222222222222</v>
      </c>
      <c r="R54" s="17">
        <f>SUM(J54,N54)</f>
        <v>54</v>
      </c>
      <c r="S54" s="21">
        <f>SUM(K54,O54)</f>
        <v>2.029861111111111</v>
      </c>
      <c r="T54" s="79">
        <v>15</v>
      </c>
    </row>
    <row r="55" spans="1:20" ht="16.5" customHeight="1">
      <c r="A55" s="17">
        <v>47</v>
      </c>
      <c r="B55" s="29">
        <v>4</v>
      </c>
      <c r="C55" s="104"/>
      <c r="D55" s="1" t="s">
        <v>25</v>
      </c>
      <c r="E55" s="1">
        <v>1</v>
      </c>
      <c r="F55" s="1" t="s">
        <v>30</v>
      </c>
      <c r="G55" s="1" t="s">
        <v>23</v>
      </c>
      <c r="H55" s="14">
        <v>0</v>
      </c>
      <c r="I55" s="16">
        <v>0.30416666666666664</v>
      </c>
      <c r="J55" s="14"/>
      <c r="K55" s="21"/>
      <c r="L55" s="14">
        <v>12</v>
      </c>
      <c r="M55" s="16">
        <v>0.3548611111111111</v>
      </c>
      <c r="N55" s="14"/>
      <c r="O55" s="21"/>
      <c r="P55" s="20">
        <f t="shared" si="2"/>
        <v>12</v>
      </c>
      <c r="Q55" s="22">
        <f t="shared" si="3"/>
        <v>0.6590277777777778</v>
      </c>
      <c r="R55" s="14"/>
      <c r="S55" s="21"/>
      <c r="T55" s="80"/>
    </row>
    <row r="56" spans="1:20" ht="16.5" customHeight="1">
      <c r="A56" s="14">
        <v>48</v>
      </c>
      <c r="B56" s="29">
        <v>4</v>
      </c>
      <c r="C56" s="105"/>
      <c r="D56" s="1" t="s">
        <v>25</v>
      </c>
      <c r="E56" s="1">
        <v>1</v>
      </c>
      <c r="F56" s="1" t="s">
        <v>31</v>
      </c>
      <c r="G56" s="1" t="s">
        <v>22</v>
      </c>
      <c r="H56" s="14">
        <v>7</v>
      </c>
      <c r="I56" s="16">
        <v>0.3458333333333334</v>
      </c>
      <c r="J56" s="14"/>
      <c r="K56" s="21"/>
      <c r="L56" s="14">
        <v>12</v>
      </c>
      <c r="M56" s="16">
        <v>0.2652777777777778</v>
      </c>
      <c r="N56" s="14"/>
      <c r="O56" s="21"/>
      <c r="P56" s="20">
        <f t="shared" si="2"/>
        <v>19</v>
      </c>
      <c r="Q56" s="22">
        <f t="shared" si="3"/>
        <v>0.6111111111111112</v>
      </c>
      <c r="R56" s="14"/>
      <c r="S56" s="21"/>
      <c r="T56" s="81"/>
    </row>
    <row r="57" spans="1:20" ht="16.5" customHeight="1">
      <c r="A57" s="128">
        <v>49</v>
      </c>
      <c r="B57" s="128">
        <v>12</v>
      </c>
      <c r="C57" s="141">
        <v>380</v>
      </c>
      <c r="D57" s="142" t="s">
        <v>44</v>
      </c>
      <c r="E57" s="142">
        <v>1</v>
      </c>
      <c r="F57" s="142" t="s">
        <v>45</v>
      </c>
      <c r="G57" s="142" t="s">
        <v>22</v>
      </c>
      <c r="H57" s="128">
        <v>11</v>
      </c>
      <c r="I57" s="130">
        <v>0.25277777777777777</v>
      </c>
      <c r="J57" s="131">
        <f>SUM(H57,H58,H59)</f>
        <v>34</v>
      </c>
      <c r="K57" s="132">
        <f>SUM(I57,I58,I59)</f>
        <v>0.9659722222222222</v>
      </c>
      <c r="L57" s="128">
        <v>4</v>
      </c>
      <c r="M57" s="130">
        <v>0.2673611111111111</v>
      </c>
      <c r="N57" s="131">
        <f>SUM(L57,L58,L59)</f>
        <v>22</v>
      </c>
      <c r="O57" s="132">
        <f>SUM(M57,M58,M59)</f>
        <v>0.7791666666666666</v>
      </c>
      <c r="P57" s="133">
        <f t="shared" si="2"/>
        <v>15</v>
      </c>
      <c r="Q57" s="134">
        <f t="shared" si="3"/>
        <v>0.5201388888888889</v>
      </c>
      <c r="R57" s="131">
        <f>SUM(J57,N57)</f>
        <v>56</v>
      </c>
      <c r="S57" s="135">
        <f>SUM(K57,O57)</f>
        <v>1.7451388888888888</v>
      </c>
      <c r="T57" s="136">
        <v>16</v>
      </c>
    </row>
    <row r="58" spans="1:20" ht="16.5" customHeight="1">
      <c r="A58" s="131">
        <v>50</v>
      </c>
      <c r="B58" s="128">
        <v>12</v>
      </c>
      <c r="C58" s="143"/>
      <c r="D58" s="142" t="s">
        <v>44</v>
      </c>
      <c r="E58" s="142">
        <v>1</v>
      </c>
      <c r="F58" s="142" t="s">
        <v>46</v>
      </c>
      <c r="G58" s="142" t="s">
        <v>23</v>
      </c>
      <c r="H58" s="128">
        <v>9</v>
      </c>
      <c r="I58" s="130">
        <v>0.3756944444444445</v>
      </c>
      <c r="J58" s="131"/>
      <c r="K58" s="132"/>
      <c r="L58" s="128">
        <v>8</v>
      </c>
      <c r="M58" s="130">
        <v>0.24027777777777778</v>
      </c>
      <c r="N58" s="131"/>
      <c r="O58" s="132"/>
      <c r="P58" s="133">
        <f t="shared" si="2"/>
        <v>17</v>
      </c>
      <c r="Q58" s="134">
        <f t="shared" si="3"/>
        <v>0.6159722222222223</v>
      </c>
      <c r="R58" s="128"/>
      <c r="S58" s="135"/>
      <c r="T58" s="138"/>
    </row>
    <row r="59" spans="1:20" ht="16.5" customHeight="1">
      <c r="A59" s="128">
        <v>51</v>
      </c>
      <c r="B59" s="128">
        <v>12</v>
      </c>
      <c r="C59" s="144"/>
      <c r="D59" s="142" t="s">
        <v>44</v>
      </c>
      <c r="E59" s="142">
        <v>1</v>
      </c>
      <c r="F59" s="142" t="s">
        <v>47</v>
      </c>
      <c r="G59" s="142" t="s">
        <v>22</v>
      </c>
      <c r="H59" s="128">
        <v>14</v>
      </c>
      <c r="I59" s="130">
        <v>0.33749999999999997</v>
      </c>
      <c r="J59" s="131"/>
      <c r="K59" s="132"/>
      <c r="L59" s="128">
        <v>10</v>
      </c>
      <c r="M59" s="130">
        <v>0.27152777777777776</v>
      </c>
      <c r="N59" s="131"/>
      <c r="O59" s="132"/>
      <c r="P59" s="133">
        <f t="shared" si="2"/>
        <v>24</v>
      </c>
      <c r="Q59" s="134">
        <f t="shared" si="3"/>
        <v>0.6090277777777777</v>
      </c>
      <c r="R59" s="128"/>
      <c r="S59" s="135"/>
      <c r="T59" s="140"/>
    </row>
    <row r="60" spans="1:20" ht="15">
      <c r="A60" s="128">
        <v>52</v>
      </c>
      <c r="B60" s="128">
        <v>22</v>
      </c>
      <c r="C60" s="141">
        <v>352</v>
      </c>
      <c r="D60" s="142" t="s">
        <v>44</v>
      </c>
      <c r="E60" s="142">
        <v>1</v>
      </c>
      <c r="F60" s="142" t="s">
        <v>80</v>
      </c>
      <c r="G60" s="142" t="s">
        <v>22</v>
      </c>
      <c r="H60" s="128">
        <v>4</v>
      </c>
      <c r="I60" s="130">
        <v>0.29444444444444445</v>
      </c>
      <c r="J60" s="131">
        <f>SUM(H60,H61,H62)</f>
        <v>26</v>
      </c>
      <c r="K60" s="132">
        <f>SUM(I60,I61,I62)</f>
        <v>1.0451388888888888</v>
      </c>
      <c r="L60" s="128">
        <v>9</v>
      </c>
      <c r="M60" s="130">
        <v>0.19722222222222222</v>
      </c>
      <c r="N60" s="131">
        <f>SUM(L60,L61,L62)</f>
        <v>30</v>
      </c>
      <c r="O60" s="132">
        <f>SUM(M60,M61,M62)</f>
        <v>0.8194444444444444</v>
      </c>
      <c r="P60" s="133">
        <f t="shared" si="2"/>
        <v>13</v>
      </c>
      <c r="Q60" s="134">
        <f t="shared" si="3"/>
        <v>0.4916666666666667</v>
      </c>
      <c r="R60" s="131">
        <f>SUM(J60,N60)</f>
        <v>56</v>
      </c>
      <c r="S60" s="135">
        <f>SUM(K60,O60)</f>
        <v>1.8645833333333333</v>
      </c>
      <c r="T60" s="136">
        <v>17</v>
      </c>
    </row>
    <row r="61" spans="1:20" ht="15">
      <c r="A61" s="131">
        <v>53</v>
      </c>
      <c r="B61" s="128">
        <v>22</v>
      </c>
      <c r="C61" s="143"/>
      <c r="D61" s="142" t="s">
        <v>44</v>
      </c>
      <c r="E61" s="142">
        <v>1</v>
      </c>
      <c r="F61" s="142" t="s">
        <v>81</v>
      </c>
      <c r="G61" s="142" t="s">
        <v>23</v>
      </c>
      <c r="H61" s="128">
        <v>12</v>
      </c>
      <c r="I61" s="130">
        <v>0.4159722222222222</v>
      </c>
      <c r="J61" s="128"/>
      <c r="K61" s="135"/>
      <c r="L61" s="128">
        <v>12</v>
      </c>
      <c r="M61" s="130">
        <v>0.3902777777777778</v>
      </c>
      <c r="N61" s="128"/>
      <c r="O61" s="135"/>
      <c r="P61" s="133">
        <f t="shared" si="2"/>
        <v>24</v>
      </c>
      <c r="Q61" s="134">
        <f t="shared" si="3"/>
        <v>0.8062499999999999</v>
      </c>
      <c r="R61" s="128"/>
      <c r="S61" s="135"/>
      <c r="T61" s="138"/>
    </row>
    <row r="62" spans="1:20" ht="15">
      <c r="A62" s="128">
        <v>54</v>
      </c>
      <c r="B62" s="128">
        <v>22</v>
      </c>
      <c r="C62" s="144"/>
      <c r="D62" s="142" t="s">
        <v>44</v>
      </c>
      <c r="E62" s="142">
        <v>1</v>
      </c>
      <c r="F62" s="142" t="s">
        <v>82</v>
      </c>
      <c r="G62" s="142" t="s">
        <v>22</v>
      </c>
      <c r="H62" s="128">
        <v>10</v>
      </c>
      <c r="I62" s="130">
        <v>0.3347222222222222</v>
      </c>
      <c r="J62" s="128"/>
      <c r="K62" s="135"/>
      <c r="L62" s="128">
        <v>9</v>
      </c>
      <c r="M62" s="130">
        <v>0.23194444444444443</v>
      </c>
      <c r="N62" s="128"/>
      <c r="O62" s="135"/>
      <c r="P62" s="133">
        <f t="shared" si="2"/>
        <v>19</v>
      </c>
      <c r="Q62" s="134">
        <f t="shared" si="3"/>
        <v>0.5666666666666667</v>
      </c>
      <c r="R62" s="128"/>
      <c r="S62" s="135"/>
      <c r="T62" s="140"/>
    </row>
    <row r="63" spans="1:20" ht="15">
      <c r="A63" s="14">
        <v>55</v>
      </c>
      <c r="B63" s="15">
        <v>74</v>
      </c>
      <c r="C63" s="100" t="s">
        <v>232</v>
      </c>
      <c r="D63" s="15" t="s">
        <v>24</v>
      </c>
      <c r="E63" s="15">
        <v>1</v>
      </c>
      <c r="F63" s="15" t="s">
        <v>236</v>
      </c>
      <c r="G63" s="15" t="s">
        <v>22</v>
      </c>
      <c r="H63" s="14">
        <v>1</v>
      </c>
      <c r="I63" s="16">
        <v>0.12152777777777778</v>
      </c>
      <c r="J63" s="17">
        <f>SUM(H63,H64,H65)</f>
        <v>27</v>
      </c>
      <c r="K63" s="18">
        <f>SUM(I63,I64,I65)</f>
        <v>0.5458333333333334</v>
      </c>
      <c r="L63" s="15">
        <v>9</v>
      </c>
      <c r="M63" s="19">
        <v>0.17708333333333334</v>
      </c>
      <c r="N63" s="17">
        <f>SUM(L63,L64,L65)</f>
        <v>31</v>
      </c>
      <c r="O63" s="18">
        <f>SUM(M63,M64,M65)</f>
        <v>0.5597222222222222</v>
      </c>
      <c r="P63" s="20">
        <f>SUM(L63,H63)</f>
        <v>10</v>
      </c>
      <c r="Q63" s="23">
        <f t="shared" si="3"/>
        <v>0.2986111111111111</v>
      </c>
      <c r="R63" s="24">
        <f>SUM(J63,N63)</f>
        <v>58</v>
      </c>
      <c r="S63" s="25">
        <f>SUM(K63,O63)</f>
        <v>1.1055555555555556</v>
      </c>
      <c r="T63" s="79">
        <v>18</v>
      </c>
    </row>
    <row r="64" spans="1:20" ht="15">
      <c r="A64" s="17">
        <v>56</v>
      </c>
      <c r="B64" s="15">
        <v>74</v>
      </c>
      <c r="C64" s="101"/>
      <c r="D64" s="15" t="s">
        <v>24</v>
      </c>
      <c r="E64" s="15">
        <v>1</v>
      </c>
      <c r="F64" s="15" t="s">
        <v>237</v>
      </c>
      <c r="G64" s="15" t="s">
        <v>22</v>
      </c>
      <c r="H64" s="14">
        <v>13</v>
      </c>
      <c r="I64" s="16">
        <v>0.2881944444444445</v>
      </c>
      <c r="J64" s="17"/>
      <c r="K64" s="18"/>
      <c r="L64" s="15">
        <v>7</v>
      </c>
      <c r="M64" s="19">
        <v>0.2534722222222222</v>
      </c>
      <c r="N64" s="17"/>
      <c r="O64" s="18"/>
      <c r="P64" s="20">
        <f aca="true" t="shared" si="4" ref="P64:P92">SUM(L64,H64)</f>
        <v>20</v>
      </c>
      <c r="Q64" s="23">
        <f t="shared" si="3"/>
        <v>0.5416666666666667</v>
      </c>
      <c r="R64" s="15"/>
      <c r="S64" s="25"/>
      <c r="T64" s="80"/>
    </row>
    <row r="65" spans="1:20" ht="15">
      <c r="A65" s="14">
        <v>57</v>
      </c>
      <c r="B65" s="15">
        <v>74</v>
      </c>
      <c r="C65" s="102"/>
      <c r="D65" s="15" t="s">
        <v>24</v>
      </c>
      <c r="E65" s="15">
        <v>1</v>
      </c>
      <c r="F65" s="15" t="s">
        <v>238</v>
      </c>
      <c r="G65" s="15" t="s">
        <v>23</v>
      </c>
      <c r="H65" s="14">
        <v>13</v>
      </c>
      <c r="I65" s="16">
        <v>0.1361111111111111</v>
      </c>
      <c r="J65" s="17"/>
      <c r="K65" s="18"/>
      <c r="L65" s="15">
        <v>15</v>
      </c>
      <c r="M65" s="19">
        <v>0.12916666666666668</v>
      </c>
      <c r="N65" s="17"/>
      <c r="O65" s="18"/>
      <c r="P65" s="20">
        <f t="shared" si="4"/>
        <v>28</v>
      </c>
      <c r="Q65" s="23">
        <f t="shared" si="3"/>
        <v>0.2652777777777778</v>
      </c>
      <c r="R65" s="15"/>
      <c r="S65" s="25"/>
      <c r="T65" s="81"/>
    </row>
    <row r="66" spans="1:20" ht="16.5" customHeight="1">
      <c r="A66" s="14">
        <v>58</v>
      </c>
      <c r="B66" s="29">
        <v>15</v>
      </c>
      <c r="C66" s="103" t="s">
        <v>59</v>
      </c>
      <c r="D66" s="1" t="s">
        <v>66</v>
      </c>
      <c r="E66" s="1">
        <v>1</v>
      </c>
      <c r="F66" s="1" t="s">
        <v>60</v>
      </c>
      <c r="G66" s="1" t="s">
        <v>22</v>
      </c>
      <c r="H66" s="14">
        <v>11</v>
      </c>
      <c r="I66" s="16">
        <v>0.3444444444444445</v>
      </c>
      <c r="J66" s="17">
        <f>SUM(H66,H67,H68)</f>
        <v>32</v>
      </c>
      <c r="K66" s="18">
        <f>SUM(I66,I67,I68)</f>
        <v>0.9527777777777778</v>
      </c>
      <c r="L66" s="14">
        <v>6</v>
      </c>
      <c r="M66" s="16">
        <v>0.23750000000000002</v>
      </c>
      <c r="N66" s="17">
        <f>SUM(L66,L67,L68)</f>
        <v>26</v>
      </c>
      <c r="O66" s="18">
        <f>SUM(M66,M67,M68)</f>
        <v>0.8354166666666667</v>
      </c>
      <c r="P66" s="20">
        <f t="shared" si="4"/>
        <v>17</v>
      </c>
      <c r="Q66" s="22">
        <f t="shared" si="3"/>
        <v>0.5819444444444445</v>
      </c>
      <c r="R66" s="17">
        <f>SUM(J66,N66)</f>
        <v>58</v>
      </c>
      <c r="S66" s="21">
        <f>SUM(K66,O66)</f>
        <v>1.7881944444444446</v>
      </c>
      <c r="T66" s="79">
        <v>19</v>
      </c>
    </row>
    <row r="67" spans="1:20" ht="16.5" customHeight="1">
      <c r="A67" s="17">
        <v>59</v>
      </c>
      <c r="B67" s="29">
        <v>15</v>
      </c>
      <c r="C67" s="104"/>
      <c r="D67" s="1" t="s">
        <v>66</v>
      </c>
      <c r="E67" s="1">
        <v>1</v>
      </c>
      <c r="F67" s="1" t="s">
        <v>61</v>
      </c>
      <c r="G67" s="1" t="s">
        <v>22</v>
      </c>
      <c r="H67" s="14">
        <v>11</v>
      </c>
      <c r="I67" s="16">
        <v>0.35833333333333334</v>
      </c>
      <c r="J67" s="14"/>
      <c r="K67" s="21"/>
      <c r="L67" s="14">
        <v>9</v>
      </c>
      <c r="M67" s="16">
        <v>0.21736111111111112</v>
      </c>
      <c r="N67" s="14"/>
      <c r="O67" s="21"/>
      <c r="P67" s="20">
        <f t="shared" si="4"/>
        <v>20</v>
      </c>
      <c r="Q67" s="22">
        <f t="shared" si="3"/>
        <v>0.5756944444444445</v>
      </c>
      <c r="R67" s="14"/>
      <c r="S67" s="21"/>
      <c r="T67" s="80"/>
    </row>
    <row r="68" spans="1:20" ht="16.5" customHeight="1">
      <c r="A68" s="14">
        <v>60</v>
      </c>
      <c r="B68" s="29">
        <v>15</v>
      </c>
      <c r="C68" s="105"/>
      <c r="D68" s="1" t="s">
        <v>66</v>
      </c>
      <c r="E68" s="1">
        <v>1</v>
      </c>
      <c r="F68" s="1" t="s">
        <v>62</v>
      </c>
      <c r="G68" s="1" t="s">
        <v>23</v>
      </c>
      <c r="H68" s="14">
        <v>10</v>
      </c>
      <c r="I68" s="16">
        <v>0.25</v>
      </c>
      <c r="J68" s="14"/>
      <c r="K68" s="21"/>
      <c r="L68" s="14">
        <v>11</v>
      </c>
      <c r="M68" s="16">
        <v>0.38055555555555554</v>
      </c>
      <c r="N68" s="14"/>
      <c r="O68" s="21"/>
      <c r="P68" s="20">
        <f t="shared" si="4"/>
        <v>21</v>
      </c>
      <c r="Q68" s="22">
        <f t="shared" si="3"/>
        <v>0.6305555555555555</v>
      </c>
      <c r="R68" s="14"/>
      <c r="S68" s="21"/>
      <c r="T68" s="81"/>
    </row>
    <row r="69" spans="1:20" ht="15">
      <c r="A69" s="14">
        <v>61</v>
      </c>
      <c r="B69" s="14">
        <v>42</v>
      </c>
      <c r="C69" s="103">
        <v>604</v>
      </c>
      <c r="D69" s="1" t="s">
        <v>67</v>
      </c>
      <c r="E69" s="1">
        <v>1</v>
      </c>
      <c r="F69" s="1" t="s">
        <v>139</v>
      </c>
      <c r="G69" s="1" t="s">
        <v>22</v>
      </c>
      <c r="H69" s="14">
        <v>8</v>
      </c>
      <c r="I69" s="16">
        <v>0.3034722222222222</v>
      </c>
      <c r="J69" s="17">
        <f>SUM(H69,H70,H71)</f>
        <v>31</v>
      </c>
      <c r="K69" s="18">
        <f>SUM(I69,I70,I71)</f>
        <v>1.0027777777777778</v>
      </c>
      <c r="L69" s="14">
        <v>8</v>
      </c>
      <c r="M69" s="16">
        <v>0.27291666666666664</v>
      </c>
      <c r="N69" s="17">
        <f>SUM(L69,L70,L71)</f>
        <v>27</v>
      </c>
      <c r="O69" s="18">
        <f>SUM(M69,M70,M71)</f>
        <v>0.8027777777777778</v>
      </c>
      <c r="P69" s="20">
        <f t="shared" si="4"/>
        <v>16</v>
      </c>
      <c r="Q69" s="23">
        <f t="shared" si="3"/>
        <v>0.5763888888888888</v>
      </c>
      <c r="R69" s="17">
        <f>SUM(J69,N69)</f>
        <v>58</v>
      </c>
      <c r="S69" s="21">
        <f>SUM(K69,O69)</f>
        <v>1.8055555555555556</v>
      </c>
      <c r="T69" s="79">
        <v>20</v>
      </c>
    </row>
    <row r="70" spans="1:20" ht="15">
      <c r="A70" s="17">
        <v>62</v>
      </c>
      <c r="B70" s="14">
        <v>42</v>
      </c>
      <c r="C70" s="104"/>
      <c r="D70" s="1" t="s">
        <v>67</v>
      </c>
      <c r="E70" s="1">
        <v>1</v>
      </c>
      <c r="F70" s="1" t="s">
        <v>140</v>
      </c>
      <c r="G70" s="1" t="s">
        <v>22</v>
      </c>
      <c r="H70" s="14">
        <v>11</v>
      </c>
      <c r="I70" s="16">
        <v>0.29097222222222224</v>
      </c>
      <c r="J70" s="14"/>
      <c r="K70" s="21"/>
      <c r="L70" s="14">
        <v>6</v>
      </c>
      <c r="M70" s="16">
        <v>0.26666666666666666</v>
      </c>
      <c r="N70" s="14"/>
      <c r="O70" s="21"/>
      <c r="P70" s="20">
        <f t="shared" si="4"/>
        <v>17</v>
      </c>
      <c r="Q70" s="23">
        <f t="shared" si="3"/>
        <v>0.5576388888888889</v>
      </c>
      <c r="R70" s="14"/>
      <c r="S70" s="21"/>
      <c r="T70" s="80"/>
    </row>
    <row r="71" spans="1:20" ht="15">
      <c r="A71" s="14">
        <v>63</v>
      </c>
      <c r="B71" s="14">
        <v>42</v>
      </c>
      <c r="C71" s="105"/>
      <c r="D71" s="1" t="s">
        <v>67</v>
      </c>
      <c r="E71" s="1">
        <v>1</v>
      </c>
      <c r="F71" s="1" t="s">
        <v>141</v>
      </c>
      <c r="G71" s="1" t="s">
        <v>23</v>
      </c>
      <c r="H71" s="14">
        <v>12</v>
      </c>
      <c r="I71" s="16">
        <v>0.4083333333333334</v>
      </c>
      <c r="J71" s="14"/>
      <c r="K71" s="21"/>
      <c r="L71" s="14">
        <v>13</v>
      </c>
      <c r="M71" s="16">
        <v>0.26319444444444445</v>
      </c>
      <c r="N71" s="14"/>
      <c r="O71" s="21"/>
      <c r="P71" s="20">
        <f t="shared" si="4"/>
        <v>25</v>
      </c>
      <c r="Q71" s="22">
        <f t="shared" si="3"/>
        <v>0.6715277777777778</v>
      </c>
      <c r="R71" s="14"/>
      <c r="S71" s="21"/>
      <c r="T71" s="81"/>
    </row>
    <row r="72" spans="1:20" ht="15">
      <c r="A72" s="128">
        <v>64</v>
      </c>
      <c r="B72" s="128">
        <v>27</v>
      </c>
      <c r="C72" s="141">
        <v>395</v>
      </c>
      <c r="D72" s="142" t="s">
        <v>44</v>
      </c>
      <c r="E72" s="142">
        <v>1</v>
      </c>
      <c r="F72" s="142" t="s">
        <v>100</v>
      </c>
      <c r="G72" s="142" t="s">
        <v>23</v>
      </c>
      <c r="H72" s="128">
        <v>14</v>
      </c>
      <c r="I72" s="130">
        <v>0.32708333333333334</v>
      </c>
      <c r="J72" s="131">
        <f>SUM(H72,H73,H74)</f>
        <v>32</v>
      </c>
      <c r="K72" s="132">
        <f>SUM(I72,I73,I74)</f>
        <v>0.9472222222222222</v>
      </c>
      <c r="L72" s="128">
        <v>11</v>
      </c>
      <c r="M72" s="130">
        <v>0.24722222222222223</v>
      </c>
      <c r="N72" s="131">
        <f>SUM(L72,L73,L74)</f>
        <v>28</v>
      </c>
      <c r="O72" s="132">
        <f>SUM(M72,M73,M74)</f>
        <v>0.6625</v>
      </c>
      <c r="P72" s="133">
        <f t="shared" si="4"/>
        <v>25</v>
      </c>
      <c r="Q72" s="134">
        <f t="shared" si="3"/>
        <v>0.5743055555555556</v>
      </c>
      <c r="R72" s="131">
        <f>SUM(J72,N72)</f>
        <v>60</v>
      </c>
      <c r="S72" s="135">
        <f>SUM(K72,O72)</f>
        <v>1.609722222222222</v>
      </c>
      <c r="T72" s="136">
        <v>21</v>
      </c>
    </row>
    <row r="73" spans="1:20" ht="15">
      <c r="A73" s="131">
        <v>65</v>
      </c>
      <c r="B73" s="128">
        <v>27</v>
      </c>
      <c r="C73" s="143"/>
      <c r="D73" s="142" t="s">
        <v>44</v>
      </c>
      <c r="E73" s="142">
        <v>1</v>
      </c>
      <c r="F73" s="142" t="s">
        <v>101</v>
      </c>
      <c r="G73" s="142" t="s">
        <v>22</v>
      </c>
      <c r="H73" s="128">
        <v>10</v>
      </c>
      <c r="I73" s="130">
        <v>0.3298611111111111</v>
      </c>
      <c r="J73" s="128"/>
      <c r="K73" s="135"/>
      <c r="L73" s="128">
        <v>9</v>
      </c>
      <c r="M73" s="130">
        <v>0.2333333333333333</v>
      </c>
      <c r="N73" s="128"/>
      <c r="O73" s="135"/>
      <c r="P73" s="133">
        <f t="shared" si="4"/>
        <v>19</v>
      </c>
      <c r="Q73" s="134">
        <f t="shared" si="3"/>
        <v>0.5631944444444444</v>
      </c>
      <c r="R73" s="128"/>
      <c r="S73" s="135"/>
      <c r="T73" s="138"/>
    </row>
    <row r="74" spans="1:20" ht="15">
      <c r="A74" s="128">
        <v>66</v>
      </c>
      <c r="B74" s="128">
        <v>27</v>
      </c>
      <c r="C74" s="144"/>
      <c r="D74" s="142" t="s">
        <v>44</v>
      </c>
      <c r="E74" s="142">
        <v>1</v>
      </c>
      <c r="F74" s="142" t="s">
        <v>102</v>
      </c>
      <c r="G74" s="142" t="s">
        <v>22</v>
      </c>
      <c r="H74" s="128">
        <v>8</v>
      </c>
      <c r="I74" s="130">
        <v>0.2902777777777778</v>
      </c>
      <c r="J74" s="128"/>
      <c r="K74" s="135"/>
      <c r="L74" s="128">
        <v>8</v>
      </c>
      <c r="M74" s="130">
        <v>0.18194444444444444</v>
      </c>
      <c r="N74" s="128"/>
      <c r="O74" s="135"/>
      <c r="P74" s="133">
        <f t="shared" si="4"/>
        <v>16</v>
      </c>
      <c r="Q74" s="134">
        <f aca="true" t="shared" si="5" ref="Q74:Q83">SUM(I74,M74)</f>
        <v>0.4722222222222222</v>
      </c>
      <c r="R74" s="128"/>
      <c r="S74" s="135"/>
      <c r="T74" s="140"/>
    </row>
    <row r="75" spans="1:20" ht="15">
      <c r="A75" s="14">
        <v>67</v>
      </c>
      <c r="B75" s="14">
        <v>25</v>
      </c>
      <c r="C75" s="103">
        <v>464</v>
      </c>
      <c r="D75" s="1" t="s">
        <v>67</v>
      </c>
      <c r="E75" s="1">
        <v>1</v>
      </c>
      <c r="F75" s="1" t="s">
        <v>89</v>
      </c>
      <c r="G75" s="1" t="s">
        <v>22</v>
      </c>
      <c r="H75" s="14">
        <v>10</v>
      </c>
      <c r="I75" s="16">
        <v>0.27499999999999997</v>
      </c>
      <c r="J75" s="17">
        <f>SUM(H75,H76,H77)</f>
        <v>32</v>
      </c>
      <c r="K75" s="18">
        <f>SUM(I75,I76,I77)</f>
        <v>0.9722222222222223</v>
      </c>
      <c r="L75" s="17">
        <v>9</v>
      </c>
      <c r="M75" s="30">
        <v>0.20902777777777778</v>
      </c>
      <c r="N75" s="17">
        <f>SUM(L75,L76,L77)</f>
        <v>28</v>
      </c>
      <c r="O75" s="18">
        <f>SUM(M75,M76,M77)</f>
        <v>0.7611111111111111</v>
      </c>
      <c r="P75" s="20">
        <f t="shared" si="4"/>
        <v>19</v>
      </c>
      <c r="Q75" s="22">
        <f t="shared" si="5"/>
        <v>0.4840277777777777</v>
      </c>
      <c r="R75" s="17">
        <f>SUM(J75,N75)</f>
        <v>60</v>
      </c>
      <c r="S75" s="21">
        <f>SUM(K75,O75)</f>
        <v>1.7333333333333334</v>
      </c>
      <c r="T75" s="79">
        <v>22</v>
      </c>
    </row>
    <row r="76" spans="1:20" ht="15">
      <c r="A76" s="17">
        <v>68</v>
      </c>
      <c r="B76" s="14">
        <v>25</v>
      </c>
      <c r="C76" s="104"/>
      <c r="D76" s="1" t="s">
        <v>67</v>
      </c>
      <c r="E76" s="1">
        <v>1</v>
      </c>
      <c r="F76" s="1" t="s">
        <v>90</v>
      </c>
      <c r="G76" s="1" t="s">
        <v>23</v>
      </c>
      <c r="H76" s="14">
        <v>12</v>
      </c>
      <c r="I76" s="16">
        <v>0.3076388888888889</v>
      </c>
      <c r="J76" s="17"/>
      <c r="K76" s="18"/>
      <c r="L76" s="14">
        <v>10</v>
      </c>
      <c r="M76" s="16">
        <v>0.23958333333333334</v>
      </c>
      <c r="N76" s="17"/>
      <c r="O76" s="18"/>
      <c r="P76" s="20">
        <f t="shared" si="4"/>
        <v>22</v>
      </c>
      <c r="Q76" s="22">
        <f t="shared" si="5"/>
        <v>0.5472222222222223</v>
      </c>
      <c r="R76" s="14"/>
      <c r="S76" s="21"/>
      <c r="T76" s="80"/>
    </row>
    <row r="77" spans="1:20" ht="15">
      <c r="A77" s="14">
        <v>69</v>
      </c>
      <c r="B77" s="14">
        <v>25</v>
      </c>
      <c r="C77" s="105"/>
      <c r="D77" s="1" t="s">
        <v>67</v>
      </c>
      <c r="E77" s="1">
        <v>1</v>
      </c>
      <c r="F77" s="1" t="s">
        <v>91</v>
      </c>
      <c r="G77" s="1" t="s">
        <v>22</v>
      </c>
      <c r="H77" s="14">
        <v>10</v>
      </c>
      <c r="I77" s="16">
        <v>0.38958333333333334</v>
      </c>
      <c r="J77" s="17"/>
      <c r="K77" s="18"/>
      <c r="L77" s="14">
        <v>9</v>
      </c>
      <c r="M77" s="16">
        <v>0.3125</v>
      </c>
      <c r="N77" s="17"/>
      <c r="O77" s="18"/>
      <c r="P77" s="20">
        <f t="shared" si="4"/>
        <v>19</v>
      </c>
      <c r="Q77" s="22">
        <f t="shared" si="5"/>
        <v>0.7020833333333334</v>
      </c>
      <c r="R77" s="14"/>
      <c r="S77" s="21"/>
      <c r="T77" s="81"/>
    </row>
    <row r="78" spans="1:20" ht="15">
      <c r="A78" s="14">
        <v>70</v>
      </c>
      <c r="B78" s="29">
        <v>6</v>
      </c>
      <c r="C78" s="103" t="s">
        <v>35</v>
      </c>
      <c r="D78" s="1" t="s">
        <v>24</v>
      </c>
      <c r="E78" s="1">
        <v>1</v>
      </c>
      <c r="F78" s="1" t="s">
        <v>32</v>
      </c>
      <c r="G78" s="1" t="s">
        <v>22</v>
      </c>
      <c r="H78" s="26">
        <v>10</v>
      </c>
      <c r="I78" s="27">
        <v>0.33125</v>
      </c>
      <c r="J78" s="17">
        <f>SUM(H78,H79,H80)</f>
        <v>38</v>
      </c>
      <c r="K78" s="18">
        <f>SUM(I78,I79,I80)</f>
        <v>0.8993055555555556</v>
      </c>
      <c r="L78" s="14">
        <v>7</v>
      </c>
      <c r="M78" s="16">
        <v>0.29444444444444445</v>
      </c>
      <c r="N78" s="17">
        <f>SUM(L78,L79,L80)</f>
        <v>24</v>
      </c>
      <c r="O78" s="18">
        <f>SUM(M78,M79,M80)</f>
        <v>0.8770833333333332</v>
      </c>
      <c r="P78" s="20">
        <f t="shared" si="4"/>
        <v>17</v>
      </c>
      <c r="Q78" s="22">
        <f t="shared" si="5"/>
        <v>0.6256944444444444</v>
      </c>
      <c r="R78" s="17">
        <f>SUM(J78,N78)</f>
        <v>62</v>
      </c>
      <c r="S78" s="21">
        <f>SUM(K78,O78)</f>
        <v>1.7763888888888888</v>
      </c>
      <c r="T78" s="79" t="s">
        <v>291</v>
      </c>
    </row>
    <row r="79" spans="1:20" ht="15">
      <c r="A79" s="17">
        <v>71</v>
      </c>
      <c r="B79" s="29">
        <v>6</v>
      </c>
      <c r="C79" s="104"/>
      <c r="D79" s="1" t="s">
        <v>24</v>
      </c>
      <c r="E79" s="1">
        <v>1</v>
      </c>
      <c r="F79" s="1" t="s">
        <v>33</v>
      </c>
      <c r="G79" s="1" t="s">
        <v>22</v>
      </c>
      <c r="H79" s="26">
        <v>14</v>
      </c>
      <c r="I79" s="27">
        <v>0.2826388888888889</v>
      </c>
      <c r="J79" s="17"/>
      <c r="K79" s="18"/>
      <c r="L79" s="14">
        <v>8</v>
      </c>
      <c r="M79" s="16">
        <v>0.3076388888888889</v>
      </c>
      <c r="N79" s="17"/>
      <c r="O79" s="18"/>
      <c r="P79" s="20">
        <f t="shared" si="4"/>
        <v>22</v>
      </c>
      <c r="Q79" s="22">
        <f t="shared" si="5"/>
        <v>0.5902777777777778</v>
      </c>
      <c r="R79" s="14"/>
      <c r="S79" s="21"/>
      <c r="T79" s="80"/>
    </row>
    <row r="80" spans="1:20" ht="15">
      <c r="A80" s="14">
        <v>72</v>
      </c>
      <c r="B80" s="29">
        <v>6</v>
      </c>
      <c r="C80" s="105"/>
      <c r="D80" s="1" t="s">
        <v>24</v>
      </c>
      <c r="E80" s="1">
        <v>1</v>
      </c>
      <c r="F80" s="1" t="s">
        <v>34</v>
      </c>
      <c r="G80" s="1" t="s">
        <v>22</v>
      </c>
      <c r="H80" s="26">
        <v>14</v>
      </c>
      <c r="I80" s="27">
        <v>0.28541666666666665</v>
      </c>
      <c r="J80" s="17"/>
      <c r="K80" s="18"/>
      <c r="L80" s="14">
        <v>9</v>
      </c>
      <c r="M80" s="16">
        <v>0.27499999999999997</v>
      </c>
      <c r="N80" s="17"/>
      <c r="O80" s="18"/>
      <c r="P80" s="20">
        <f t="shared" si="4"/>
        <v>23</v>
      </c>
      <c r="Q80" s="22">
        <f t="shared" si="5"/>
        <v>0.5604166666666666</v>
      </c>
      <c r="R80" s="14"/>
      <c r="S80" s="21"/>
      <c r="T80" s="81"/>
    </row>
    <row r="81" spans="1:20" ht="15">
      <c r="A81" s="14">
        <v>73</v>
      </c>
      <c r="B81" s="14">
        <v>33</v>
      </c>
      <c r="C81" s="103">
        <v>344</v>
      </c>
      <c r="D81" s="1" t="s">
        <v>92</v>
      </c>
      <c r="E81" s="1">
        <v>1</v>
      </c>
      <c r="F81" s="1" t="s">
        <v>119</v>
      </c>
      <c r="G81" s="1" t="s">
        <v>22</v>
      </c>
      <c r="H81" s="14">
        <v>8</v>
      </c>
      <c r="I81" s="16">
        <v>0.29444444444444445</v>
      </c>
      <c r="J81" s="17">
        <f>SUM(H81,H82,H83)</f>
        <v>29</v>
      </c>
      <c r="K81" s="18">
        <f>SUM(I81,I82,I83)</f>
        <v>1.0361111111111112</v>
      </c>
      <c r="L81" s="14">
        <v>10</v>
      </c>
      <c r="M81" s="16">
        <v>0.28750000000000003</v>
      </c>
      <c r="N81" s="17">
        <f>SUM(L81,L82,L83)</f>
        <v>33</v>
      </c>
      <c r="O81" s="18">
        <f>SUM(M81,M82,M83)</f>
        <v>1.0041666666666667</v>
      </c>
      <c r="P81" s="20">
        <f t="shared" si="4"/>
        <v>18</v>
      </c>
      <c r="Q81" s="23">
        <f t="shared" si="5"/>
        <v>0.5819444444444445</v>
      </c>
      <c r="R81" s="17">
        <f>SUM(J81,N81)</f>
        <v>62</v>
      </c>
      <c r="S81" s="21">
        <f>SUM(K81,O81)</f>
        <v>2.040277777777778</v>
      </c>
      <c r="T81" s="79">
        <v>23</v>
      </c>
    </row>
    <row r="82" spans="1:20" ht="15">
      <c r="A82" s="17">
        <v>74</v>
      </c>
      <c r="B82" s="14">
        <v>33</v>
      </c>
      <c r="C82" s="104"/>
      <c r="D82" s="1" t="s">
        <v>92</v>
      </c>
      <c r="E82" s="1">
        <v>1</v>
      </c>
      <c r="F82" s="1" t="s">
        <v>120</v>
      </c>
      <c r="G82" s="1" t="s">
        <v>22</v>
      </c>
      <c r="H82" s="14">
        <v>8</v>
      </c>
      <c r="I82" s="16">
        <v>0.325</v>
      </c>
      <c r="J82" s="14"/>
      <c r="K82" s="21"/>
      <c r="L82" s="14">
        <v>11</v>
      </c>
      <c r="M82" s="16">
        <v>0.2798611111111111</v>
      </c>
      <c r="N82" s="14"/>
      <c r="O82" s="21"/>
      <c r="P82" s="20">
        <f t="shared" si="4"/>
        <v>19</v>
      </c>
      <c r="Q82" s="23">
        <f t="shared" si="5"/>
        <v>0.6048611111111111</v>
      </c>
      <c r="R82" s="14"/>
      <c r="S82" s="21"/>
      <c r="T82" s="80"/>
    </row>
    <row r="83" spans="1:20" ht="15">
      <c r="A83" s="14">
        <v>75</v>
      </c>
      <c r="B83" s="14">
        <v>33</v>
      </c>
      <c r="C83" s="105"/>
      <c r="D83" s="1" t="s">
        <v>92</v>
      </c>
      <c r="E83" s="1">
        <v>1</v>
      </c>
      <c r="F83" s="1" t="s">
        <v>121</v>
      </c>
      <c r="G83" s="1" t="s">
        <v>23</v>
      </c>
      <c r="H83" s="14">
        <v>13</v>
      </c>
      <c r="I83" s="16">
        <v>0.4166666666666667</v>
      </c>
      <c r="J83" s="14"/>
      <c r="K83" s="21"/>
      <c r="L83" s="14">
        <v>12</v>
      </c>
      <c r="M83" s="28">
        <v>0.4368055555555555</v>
      </c>
      <c r="N83" s="14"/>
      <c r="O83" s="21"/>
      <c r="P83" s="20">
        <f t="shared" si="4"/>
        <v>25</v>
      </c>
      <c r="Q83" s="22">
        <f t="shared" si="5"/>
        <v>0.8534722222222222</v>
      </c>
      <c r="R83" s="14"/>
      <c r="S83" s="21"/>
      <c r="T83" s="81"/>
    </row>
    <row r="84" spans="1:20" ht="15">
      <c r="A84" s="14">
        <v>76</v>
      </c>
      <c r="B84" s="15">
        <v>63</v>
      </c>
      <c r="C84" s="100">
        <v>186</v>
      </c>
      <c r="D84" s="15" t="s">
        <v>210</v>
      </c>
      <c r="E84" s="15">
        <v>1</v>
      </c>
      <c r="F84" s="15" t="s">
        <v>211</v>
      </c>
      <c r="G84" s="15" t="s">
        <v>23</v>
      </c>
      <c r="H84" s="14">
        <v>12</v>
      </c>
      <c r="I84" s="16">
        <v>0.3451388888888889</v>
      </c>
      <c r="J84" s="17">
        <f>SUM(H84,H85,H86)</f>
        <v>33</v>
      </c>
      <c r="K84" s="18">
        <f>SUM(I84,I85,I86)</f>
        <v>1.079861111111111</v>
      </c>
      <c r="L84" s="15">
        <v>12</v>
      </c>
      <c r="M84" s="19">
        <v>0.2951388888888889</v>
      </c>
      <c r="N84" s="17">
        <f>SUM(L84,L85,L86)</f>
        <v>33</v>
      </c>
      <c r="O84" s="18">
        <f>SUM(M84,M85,M86)</f>
        <v>0.901388888888889</v>
      </c>
      <c r="P84" s="20">
        <f t="shared" si="4"/>
        <v>24</v>
      </c>
      <c r="Q84" s="22">
        <f>SUM(I84,M84)</f>
        <v>0.6402777777777777</v>
      </c>
      <c r="R84" s="17">
        <f>SUM(J84,N84)</f>
        <v>66</v>
      </c>
      <c r="S84" s="21">
        <f>SUM(K84,O84)</f>
        <v>1.98125</v>
      </c>
      <c r="T84" s="79">
        <v>24</v>
      </c>
    </row>
    <row r="85" spans="1:20" ht="15">
      <c r="A85" s="17">
        <v>77</v>
      </c>
      <c r="B85" s="15">
        <v>63</v>
      </c>
      <c r="C85" s="101"/>
      <c r="D85" s="15" t="s">
        <v>210</v>
      </c>
      <c r="E85" s="15">
        <v>1</v>
      </c>
      <c r="F85" s="15" t="s">
        <v>212</v>
      </c>
      <c r="G85" s="15" t="s">
        <v>22</v>
      </c>
      <c r="H85" s="14">
        <v>13</v>
      </c>
      <c r="I85" s="16">
        <v>0.3645833333333333</v>
      </c>
      <c r="J85" s="14"/>
      <c r="K85" s="21"/>
      <c r="L85" s="15">
        <v>12</v>
      </c>
      <c r="M85" s="19">
        <v>0.3159722222222222</v>
      </c>
      <c r="N85" s="14"/>
      <c r="O85" s="21"/>
      <c r="P85" s="20">
        <f t="shared" si="4"/>
        <v>25</v>
      </c>
      <c r="Q85" s="22">
        <f>SUM(I85,M85)</f>
        <v>0.6805555555555556</v>
      </c>
      <c r="R85" s="14"/>
      <c r="S85" s="21"/>
      <c r="T85" s="80"/>
    </row>
    <row r="86" spans="1:20" ht="15">
      <c r="A86" s="14">
        <v>78</v>
      </c>
      <c r="B86" s="15">
        <v>63</v>
      </c>
      <c r="C86" s="102"/>
      <c r="D86" s="15" t="s">
        <v>210</v>
      </c>
      <c r="E86" s="15">
        <v>1</v>
      </c>
      <c r="F86" s="15" t="s">
        <v>213</v>
      </c>
      <c r="G86" s="15" t="s">
        <v>22</v>
      </c>
      <c r="H86" s="14">
        <v>8</v>
      </c>
      <c r="I86" s="16">
        <v>0.37013888888888885</v>
      </c>
      <c r="J86" s="14"/>
      <c r="K86" s="21"/>
      <c r="L86" s="15">
        <v>9</v>
      </c>
      <c r="M86" s="19">
        <v>0.2902777777777778</v>
      </c>
      <c r="N86" s="14"/>
      <c r="O86" s="21"/>
      <c r="P86" s="20">
        <f t="shared" si="4"/>
        <v>17</v>
      </c>
      <c r="Q86" s="22">
        <f>SUM(I86,M86)</f>
        <v>0.6604166666666667</v>
      </c>
      <c r="R86" s="14"/>
      <c r="S86" s="21"/>
      <c r="T86" s="81"/>
    </row>
    <row r="87" spans="1:20" ht="16.5" customHeight="1">
      <c r="A87" s="14">
        <v>79</v>
      </c>
      <c r="B87" s="29">
        <v>1</v>
      </c>
      <c r="C87" s="103">
        <v>296</v>
      </c>
      <c r="D87" s="1" t="s">
        <v>15</v>
      </c>
      <c r="E87" s="1">
        <v>1</v>
      </c>
      <c r="F87" s="1" t="s">
        <v>19</v>
      </c>
      <c r="G87" s="1" t="s">
        <v>22</v>
      </c>
      <c r="H87" s="14">
        <v>8</v>
      </c>
      <c r="I87" s="16">
        <v>0.3826388888888889</v>
      </c>
      <c r="J87" s="17">
        <f>SUM(H87,H88,H89)</f>
        <v>15</v>
      </c>
      <c r="K87" s="18">
        <f>SUM(I87,I88,I89)</f>
        <v>0.7166666666666668</v>
      </c>
      <c r="L87" s="17">
        <v>5</v>
      </c>
      <c r="M87" s="16">
        <v>0.2902777777777778</v>
      </c>
      <c r="N87" s="17">
        <f>SUM(L87,L88,L89)</f>
        <v>13</v>
      </c>
      <c r="O87" s="18">
        <f>SUM(M87,M88,M89)</f>
        <v>0.6027777777777779</v>
      </c>
      <c r="P87" s="20">
        <f t="shared" si="4"/>
        <v>13</v>
      </c>
      <c r="Q87" s="23">
        <f aca="true" t="shared" si="6" ref="Q87:Q92">SUM(I87,M87)</f>
        <v>0.6729166666666667</v>
      </c>
      <c r="R87" s="24">
        <v>68</v>
      </c>
      <c r="S87" s="25">
        <f>SUM(K87,O87)</f>
        <v>1.3194444444444446</v>
      </c>
      <c r="T87" s="79">
        <v>25</v>
      </c>
    </row>
    <row r="88" spans="1:20" ht="16.5" customHeight="1">
      <c r="A88" s="17">
        <v>80</v>
      </c>
      <c r="B88" s="29">
        <v>1</v>
      </c>
      <c r="C88" s="104"/>
      <c r="D88" s="1" t="s">
        <v>15</v>
      </c>
      <c r="E88" s="1">
        <v>1</v>
      </c>
      <c r="F88" s="1" t="s">
        <v>20</v>
      </c>
      <c r="G88" s="1" t="s">
        <v>23</v>
      </c>
      <c r="H88" s="14">
        <v>7</v>
      </c>
      <c r="I88" s="16">
        <v>0.3340277777777778</v>
      </c>
      <c r="J88" s="14"/>
      <c r="K88" s="21"/>
      <c r="L88" s="14">
        <v>8</v>
      </c>
      <c r="M88" s="16">
        <v>0.3125</v>
      </c>
      <c r="N88" s="14"/>
      <c r="O88" s="21"/>
      <c r="P88" s="20">
        <f t="shared" si="4"/>
        <v>15</v>
      </c>
      <c r="Q88" s="23">
        <f t="shared" si="6"/>
        <v>0.6465277777777778</v>
      </c>
      <c r="R88" s="15"/>
      <c r="S88" s="25"/>
      <c r="T88" s="80"/>
    </row>
    <row r="89" spans="1:20" ht="16.5" customHeight="1">
      <c r="A89" s="14">
        <v>81</v>
      </c>
      <c r="B89" s="29">
        <v>1</v>
      </c>
      <c r="C89" s="105"/>
      <c r="D89" s="1" t="s">
        <v>15</v>
      </c>
      <c r="E89" s="1">
        <v>1</v>
      </c>
      <c r="F89" s="31" t="s">
        <v>21</v>
      </c>
      <c r="G89" s="1"/>
      <c r="H89" s="14"/>
      <c r="I89" s="32"/>
      <c r="J89" s="14"/>
      <c r="K89" s="21"/>
      <c r="L89" s="14"/>
      <c r="M89" s="16"/>
      <c r="N89" s="14"/>
      <c r="O89" s="21"/>
      <c r="P89" s="20">
        <f t="shared" si="4"/>
        <v>0</v>
      </c>
      <c r="Q89" s="23">
        <f t="shared" si="6"/>
        <v>0</v>
      </c>
      <c r="R89" s="15"/>
      <c r="S89" s="25"/>
      <c r="T89" s="81"/>
    </row>
    <row r="90" spans="1:20" ht="15">
      <c r="A90" s="14">
        <v>82</v>
      </c>
      <c r="B90" s="15">
        <v>55</v>
      </c>
      <c r="C90" s="100">
        <v>333</v>
      </c>
      <c r="D90" s="15" t="s">
        <v>92</v>
      </c>
      <c r="E90" s="15">
        <v>1</v>
      </c>
      <c r="F90" s="15" t="s">
        <v>185</v>
      </c>
      <c r="G90" s="15" t="s">
        <v>22</v>
      </c>
      <c r="H90" s="14">
        <v>14</v>
      </c>
      <c r="I90" s="16">
        <v>0.4166666666666667</v>
      </c>
      <c r="J90" s="17">
        <f>SUM(H90,H91,H92)</f>
        <v>36</v>
      </c>
      <c r="K90" s="18">
        <f>SUM(I90,I91,I92)</f>
        <v>1.1222222222222222</v>
      </c>
      <c r="L90" s="15">
        <v>12</v>
      </c>
      <c r="M90" s="19">
        <v>0.3548611111111111</v>
      </c>
      <c r="N90" s="17">
        <f>SUM(L90,L91,L92)</f>
        <v>32</v>
      </c>
      <c r="O90" s="18">
        <f>SUM(M90,M91,M92)</f>
        <v>0.9118055555555555</v>
      </c>
      <c r="P90" s="20">
        <f t="shared" si="4"/>
        <v>26</v>
      </c>
      <c r="Q90" s="23">
        <f t="shared" si="6"/>
        <v>0.7715277777777778</v>
      </c>
      <c r="R90" s="17">
        <f>SUM(J90,N90)</f>
        <v>68</v>
      </c>
      <c r="S90" s="21">
        <f>SUM(K90,O90)</f>
        <v>2.0340277777777778</v>
      </c>
      <c r="T90" s="79">
        <v>26</v>
      </c>
    </row>
    <row r="91" spans="1:20" ht="15">
      <c r="A91" s="17">
        <v>83</v>
      </c>
      <c r="B91" s="15">
        <v>55</v>
      </c>
      <c r="C91" s="101"/>
      <c r="D91" s="15" t="s">
        <v>92</v>
      </c>
      <c r="E91" s="15">
        <v>1</v>
      </c>
      <c r="F91" s="15" t="s">
        <v>186</v>
      </c>
      <c r="G91" s="15" t="s">
        <v>23</v>
      </c>
      <c r="H91" s="14">
        <v>11</v>
      </c>
      <c r="I91" s="16">
        <v>0.4166666666666667</v>
      </c>
      <c r="J91" s="14"/>
      <c r="K91" s="21"/>
      <c r="L91" s="15">
        <v>11</v>
      </c>
      <c r="M91" s="19">
        <v>0.2916666666666667</v>
      </c>
      <c r="N91" s="14"/>
      <c r="O91" s="21"/>
      <c r="P91" s="20">
        <f t="shared" si="4"/>
        <v>22</v>
      </c>
      <c r="Q91" s="23">
        <f t="shared" si="6"/>
        <v>0.7083333333333334</v>
      </c>
      <c r="R91" s="14"/>
      <c r="S91" s="21"/>
      <c r="T91" s="80"/>
    </row>
    <row r="92" spans="1:20" ht="15">
      <c r="A92" s="14">
        <v>84</v>
      </c>
      <c r="B92" s="15">
        <v>55</v>
      </c>
      <c r="C92" s="102"/>
      <c r="D92" s="15" t="s">
        <v>92</v>
      </c>
      <c r="E92" s="15">
        <v>1</v>
      </c>
      <c r="F92" s="15" t="s">
        <v>187</v>
      </c>
      <c r="G92" s="15" t="s">
        <v>23</v>
      </c>
      <c r="H92" s="14">
        <v>11</v>
      </c>
      <c r="I92" s="16">
        <v>0.2888888888888889</v>
      </c>
      <c r="J92" s="14"/>
      <c r="K92" s="21"/>
      <c r="L92" s="15">
        <v>9</v>
      </c>
      <c r="M92" s="19">
        <v>0.2652777777777778</v>
      </c>
      <c r="N92" s="14"/>
      <c r="O92" s="21"/>
      <c r="P92" s="20">
        <f t="shared" si="4"/>
        <v>20</v>
      </c>
      <c r="Q92" s="23">
        <f t="shared" si="6"/>
        <v>0.5541666666666667</v>
      </c>
      <c r="R92" s="14"/>
      <c r="S92" s="21"/>
      <c r="T92" s="81"/>
    </row>
    <row r="93" spans="1:20" ht="15">
      <c r="A93" s="14">
        <v>85</v>
      </c>
      <c r="B93" s="29">
        <v>8</v>
      </c>
      <c r="C93" s="103">
        <v>427</v>
      </c>
      <c r="D93" s="1" t="s">
        <v>40</v>
      </c>
      <c r="E93" s="1">
        <v>1</v>
      </c>
      <c r="F93" s="1" t="s">
        <v>41</v>
      </c>
      <c r="G93" s="1" t="s">
        <v>22</v>
      </c>
      <c r="H93" s="14">
        <v>11</v>
      </c>
      <c r="I93" s="16">
        <v>0.4166666666666667</v>
      </c>
      <c r="J93" s="17">
        <f>SUM(H93,H94,H95)</f>
        <v>43</v>
      </c>
      <c r="K93" s="18">
        <f>SUM(I93,I94,I95)</f>
        <v>1.25</v>
      </c>
      <c r="L93" s="14">
        <v>12</v>
      </c>
      <c r="M93" s="28">
        <v>0.4875</v>
      </c>
      <c r="N93" s="17">
        <f>SUM(L93,L94,L95)</f>
        <v>27</v>
      </c>
      <c r="O93" s="18">
        <f>SUM(M93,M94,M95)</f>
        <v>1.34375</v>
      </c>
      <c r="P93" s="20">
        <f aca="true" t="shared" si="7" ref="P93:P104">SUM(L93,H93)</f>
        <v>23</v>
      </c>
      <c r="Q93" s="23">
        <f aca="true" t="shared" si="8" ref="Q93:Q104">SUM(I93,M93)</f>
        <v>0.9041666666666667</v>
      </c>
      <c r="R93" s="24">
        <f>SUM(J93,N93)</f>
        <v>70</v>
      </c>
      <c r="S93" s="25">
        <f>SUM(K93,O93)</f>
        <v>2.59375</v>
      </c>
      <c r="T93" s="79">
        <v>27</v>
      </c>
    </row>
    <row r="94" spans="1:20" ht="15">
      <c r="A94" s="17">
        <v>86</v>
      </c>
      <c r="B94" s="29">
        <v>8</v>
      </c>
      <c r="C94" s="104"/>
      <c r="D94" s="1" t="s">
        <v>40</v>
      </c>
      <c r="E94" s="1">
        <v>1</v>
      </c>
      <c r="F94" s="1" t="s">
        <v>42</v>
      </c>
      <c r="G94" s="1" t="s">
        <v>22</v>
      </c>
      <c r="H94" s="14">
        <v>15</v>
      </c>
      <c r="I94" s="16">
        <v>0.4166666666666667</v>
      </c>
      <c r="J94" s="17"/>
      <c r="K94" s="18"/>
      <c r="L94" s="14">
        <v>6</v>
      </c>
      <c r="M94" s="16">
        <v>0.4041666666666666</v>
      </c>
      <c r="N94" s="17"/>
      <c r="O94" s="18"/>
      <c r="P94" s="20">
        <f t="shared" si="7"/>
        <v>21</v>
      </c>
      <c r="Q94" s="23">
        <f t="shared" si="8"/>
        <v>0.8208333333333333</v>
      </c>
      <c r="R94" s="15"/>
      <c r="S94" s="25"/>
      <c r="T94" s="80"/>
    </row>
    <row r="95" spans="1:20" ht="15">
      <c r="A95" s="14">
        <v>87</v>
      </c>
      <c r="B95" s="29">
        <v>8</v>
      </c>
      <c r="C95" s="105"/>
      <c r="D95" s="1" t="s">
        <v>40</v>
      </c>
      <c r="E95" s="1">
        <v>1</v>
      </c>
      <c r="F95" s="1" t="s">
        <v>43</v>
      </c>
      <c r="G95" s="1" t="s">
        <v>23</v>
      </c>
      <c r="H95" s="14">
        <v>17</v>
      </c>
      <c r="I95" s="16">
        <v>0.4166666666666667</v>
      </c>
      <c r="J95" s="17"/>
      <c r="K95" s="18"/>
      <c r="L95" s="14">
        <v>9</v>
      </c>
      <c r="M95" s="28">
        <v>0.45208333333333334</v>
      </c>
      <c r="N95" s="17"/>
      <c r="O95" s="18"/>
      <c r="P95" s="20">
        <f t="shared" si="7"/>
        <v>26</v>
      </c>
      <c r="Q95" s="23">
        <f t="shared" si="8"/>
        <v>0.86875</v>
      </c>
      <c r="R95" s="15"/>
      <c r="S95" s="25"/>
      <c r="T95" s="81"/>
    </row>
    <row r="96" spans="1:20" ht="15">
      <c r="A96" s="14">
        <v>88</v>
      </c>
      <c r="B96" s="15">
        <v>47</v>
      </c>
      <c r="C96" s="100">
        <v>50</v>
      </c>
      <c r="D96" s="15" t="s">
        <v>156</v>
      </c>
      <c r="E96" s="15">
        <v>1</v>
      </c>
      <c r="F96" s="15" t="s">
        <v>160</v>
      </c>
      <c r="G96" s="15" t="s">
        <v>22</v>
      </c>
      <c r="H96" s="14">
        <v>11</v>
      </c>
      <c r="I96" s="16">
        <v>0.23750000000000002</v>
      </c>
      <c r="J96" s="17">
        <f>SUM(H96,H97,H98)</f>
        <v>35</v>
      </c>
      <c r="K96" s="18">
        <f>SUM(I96,I97,I98)</f>
        <v>1.0708333333333333</v>
      </c>
      <c r="L96" s="15">
        <v>12</v>
      </c>
      <c r="M96" s="19">
        <v>0.22708333333333333</v>
      </c>
      <c r="N96" s="17">
        <f>SUM(L96,L97,L98)</f>
        <v>36</v>
      </c>
      <c r="O96" s="18">
        <f>SUM(M96,M97,M98)</f>
        <v>1.05625</v>
      </c>
      <c r="P96" s="20">
        <f aca="true" t="shared" si="9" ref="P96:P101">SUM(L96,H96)</f>
        <v>23</v>
      </c>
      <c r="Q96" s="23">
        <f>SUM(I96,M96)</f>
        <v>0.46458333333333335</v>
      </c>
      <c r="R96" s="17">
        <f>SUM(J96,N96)</f>
        <v>71</v>
      </c>
      <c r="S96" s="21">
        <f>SUM(K96,O96)</f>
        <v>2.127083333333333</v>
      </c>
      <c r="T96" s="79">
        <v>28</v>
      </c>
    </row>
    <row r="97" spans="1:20" ht="15">
      <c r="A97" s="17">
        <v>89</v>
      </c>
      <c r="B97" s="15">
        <v>47</v>
      </c>
      <c r="C97" s="101"/>
      <c r="D97" s="15" t="s">
        <v>156</v>
      </c>
      <c r="E97" s="15">
        <v>1</v>
      </c>
      <c r="F97" s="15" t="s">
        <v>161</v>
      </c>
      <c r="G97" s="15" t="s">
        <v>23</v>
      </c>
      <c r="H97" s="14">
        <v>12</v>
      </c>
      <c r="I97" s="16">
        <v>0.4166666666666667</v>
      </c>
      <c r="J97" s="14"/>
      <c r="K97" s="21"/>
      <c r="L97" s="15">
        <v>10</v>
      </c>
      <c r="M97" s="19">
        <v>0.39375</v>
      </c>
      <c r="N97" s="14"/>
      <c r="O97" s="21"/>
      <c r="P97" s="20">
        <f t="shared" si="9"/>
        <v>22</v>
      </c>
      <c r="Q97" s="23">
        <f>SUM(I97,M97)</f>
        <v>0.8104166666666667</v>
      </c>
      <c r="R97" s="14"/>
      <c r="S97" s="21"/>
      <c r="T97" s="80"/>
    </row>
    <row r="98" spans="1:20" ht="15">
      <c r="A98" s="14">
        <v>90</v>
      </c>
      <c r="B98" s="15">
        <v>47</v>
      </c>
      <c r="C98" s="102"/>
      <c r="D98" s="15" t="s">
        <v>156</v>
      </c>
      <c r="E98" s="15">
        <v>1</v>
      </c>
      <c r="F98" s="15" t="s">
        <v>162</v>
      </c>
      <c r="G98" s="15" t="s">
        <v>23</v>
      </c>
      <c r="H98" s="14">
        <v>12</v>
      </c>
      <c r="I98" s="16">
        <v>0.4166666666666667</v>
      </c>
      <c r="J98" s="14"/>
      <c r="K98" s="21"/>
      <c r="L98" s="15">
        <v>14</v>
      </c>
      <c r="M98" s="19">
        <v>0.4354166666666666</v>
      </c>
      <c r="N98" s="14"/>
      <c r="O98" s="21"/>
      <c r="P98" s="20">
        <f t="shared" si="9"/>
        <v>26</v>
      </c>
      <c r="Q98" s="22">
        <f>SUM(I98,M98)</f>
        <v>0.8520833333333333</v>
      </c>
      <c r="R98" s="14"/>
      <c r="S98" s="21"/>
      <c r="T98" s="81"/>
    </row>
    <row r="99" spans="1:20" ht="15">
      <c r="A99" s="14">
        <v>91</v>
      </c>
      <c r="B99" s="15">
        <v>48</v>
      </c>
      <c r="C99" s="100">
        <v>86</v>
      </c>
      <c r="D99" s="15" t="s">
        <v>156</v>
      </c>
      <c r="E99" s="15">
        <v>1</v>
      </c>
      <c r="F99" s="15" t="s">
        <v>157</v>
      </c>
      <c r="G99" s="15" t="s">
        <v>22</v>
      </c>
      <c r="H99" s="14">
        <v>12</v>
      </c>
      <c r="I99" s="16">
        <v>0.4166666666666667</v>
      </c>
      <c r="J99" s="17">
        <f>SUM(H99,H100,H101)</f>
        <v>39</v>
      </c>
      <c r="K99" s="18">
        <f>SUM(I99,I100,I101)</f>
        <v>1.25</v>
      </c>
      <c r="L99" s="15">
        <v>11</v>
      </c>
      <c r="M99" s="19">
        <v>0.3333333333333333</v>
      </c>
      <c r="N99" s="17">
        <f>SUM(L99,L100,L101)</f>
        <v>32</v>
      </c>
      <c r="O99" s="18">
        <f>SUM(M99,M100,M101)</f>
        <v>1.0368055555555555</v>
      </c>
      <c r="P99" s="20">
        <f t="shared" si="9"/>
        <v>23</v>
      </c>
      <c r="Q99" s="23">
        <f>SUM(I99,M99)</f>
        <v>0.75</v>
      </c>
      <c r="R99" s="24">
        <f>SUM(J99,N99)</f>
        <v>71</v>
      </c>
      <c r="S99" s="25">
        <f>SUM(K99,O99)</f>
        <v>2.2868055555555555</v>
      </c>
      <c r="T99" s="79">
        <v>29</v>
      </c>
    </row>
    <row r="100" spans="1:20" ht="15">
      <c r="A100" s="17">
        <v>92</v>
      </c>
      <c r="B100" s="15">
        <v>48</v>
      </c>
      <c r="C100" s="101"/>
      <c r="D100" s="15" t="s">
        <v>156</v>
      </c>
      <c r="E100" s="15">
        <v>1</v>
      </c>
      <c r="F100" s="15" t="s">
        <v>158</v>
      </c>
      <c r="G100" s="15" t="s">
        <v>23</v>
      </c>
      <c r="H100" s="14">
        <v>13</v>
      </c>
      <c r="I100" s="16">
        <v>0.4166666666666667</v>
      </c>
      <c r="J100" s="17"/>
      <c r="K100" s="18"/>
      <c r="L100" s="15">
        <v>10</v>
      </c>
      <c r="M100" s="19">
        <v>0.3819444444444444</v>
      </c>
      <c r="N100" s="17"/>
      <c r="O100" s="18"/>
      <c r="P100" s="20">
        <f t="shared" si="9"/>
        <v>23</v>
      </c>
      <c r="Q100" s="23">
        <f>SUM(I100,M100)</f>
        <v>0.7986111111111112</v>
      </c>
      <c r="R100" s="15"/>
      <c r="S100" s="25"/>
      <c r="T100" s="80"/>
    </row>
    <row r="101" spans="1:20" ht="15">
      <c r="A101" s="14">
        <v>93</v>
      </c>
      <c r="B101" s="15">
        <v>48</v>
      </c>
      <c r="C101" s="102"/>
      <c r="D101" s="15" t="s">
        <v>156</v>
      </c>
      <c r="E101" s="15">
        <v>1</v>
      </c>
      <c r="F101" s="15" t="s">
        <v>159</v>
      </c>
      <c r="G101" s="15" t="s">
        <v>22</v>
      </c>
      <c r="H101" s="14">
        <v>14</v>
      </c>
      <c r="I101" s="16">
        <v>0.4166666666666667</v>
      </c>
      <c r="J101" s="17"/>
      <c r="K101" s="18"/>
      <c r="L101" s="15">
        <v>11</v>
      </c>
      <c r="M101" s="19">
        <v>0.3215277777777778</v>
      </c>
      <c r="N101" s="17"/>
      <c r="O101" s="18"/>
      <c r="P101" s="20">
        <f t="shared" si="9"/>
        <v>25</v>
      </c>
      <c r="Q101" s="23">
        <f>SUM(I101,M101)</f>
        <v>0.7381944444444445</v>
      </c>
      <c r="R101" s="15"/>
      <c r="S101" s="25"/>
      <c r="T101" s="81"/>
    </row>
    <row r="102" spans="1:20" ht="15">
      <c r="A102" s="14">
        <v>94</v>
      </c>
      <c r="B102" s="29">
        <v>10</v>
      </c>
      <c r="C102" s="103">
        <v>418</v>
      </c>
      <c r="D102" s="1" t="s">
        <v>40</v>
      </c>
      <c r="E102" s="1">
        <v>1</v>
      </c>
      <c r="F102" s="1" t="s">
        <v>48</v>
      </c>
      <c r="G102" s="1" t="s">
        <v>23</v>
      </c>
      <c r="H102" s="14">
        <v>11</v>
      </c>
      <c r="I102" s="16">
        <v>0.3444444444444445</v>
      </c>
      <c r="J102" s="17">
        <f>SUM(H102,H103,H104)</f>
        <v>32</v>
      </c>
      <c r="K102" s="18">
        <f>SUM(I102,I103,I104)</f>
        <v>0.9527777777777778</v>
      </c>
      <c r="L102" s="14">
        <v>11</v>
      </c>
      <c r="M102" s="16">
        <v>0.2388888888888889</v>
      </c>
      <c r="N102" s="17">
        <f>SUM(L102,L103,L104)</f>
        <v>40</v>
      </c>
      <c r="O102" s="18">
        <f>SUM(M102,M103,M104)</f>
        <v>0.8069444444444445</v>
      </c>
      <c r="P102" s="20">
        <f t="shared" si="7"/>
        <v>22</v>
      </c>
      <c r="Q102" s="22">
        <f t="shared" si="8"/>
        <v>0.5833333333333334</v>
      </c>
      <c r="R102" s="17">
        <f>SUM(J102,N102)</f>
        <v>72</v>
      </c>
      <c r="S102" s="21">
        <f>SUM(K102,O102)</f>
        <v>1.7597222222222224</v>
      </c>
      <c r="T102" s="79">
        <v>30</v>
      </c>
    </row>
    <row r="103" spans="1:20" ht="15">
      <c r="A103" s="17">
        <v>95</v>
      </c>
      <c r="B103" s="29">
        <v>10</v>
      </c>
      <c r="C103" s="104"/>
      <c r="D103" s="1" t="s">
        <v>40</v>
      </c>
      <c r="E103" s="1">
        <v>1</v>
      </c>
      <c r="F103" s="1" t="s">
        <v>49</v>
      </c>
      <c r="G103" s="1" t="s">
        <v>23</v>
      </c>
      <c r="H103" s="14">
        <v>11</v>
      </c>
      <c r="I103" s="16">
        <v>0.35833333333333334</v>
      </c>
      <c r="J103" s="14"/>
      <c r="K103" s="21"/>
      <c r="L103" s="14">
        <v>13</v>
      </c>
      <c r="M103" s="16">
        <v>0.28402777777777777</v>
      </c>
      <c r="N103" s="14"/>
      <c r="O103" s="21"/>
      <c r="P103" s="20">
        <f t="shared" si="7"/>
        <v>24</v>
      </c>
      <c r="Q103" s="22">
        <f t="shared" si="8"/>
        <v>0.6423611111111112</v>
      </c>
      <c r="R103" s="14"/>
      <c r="S103" s="21"/>
      <c r="T103" s="80"/>
    </row>
    <row r="104" spans="1:20" ht="15">
      <c r="A104" s="14">
        <v>96</v>
      </c>
      <c r="B104" s="29">
        <v>10</v>
      </c>
      <c r="C104" s="105"/>
      <c r="D104" s="1" t="s">
        <v>40</v>
      </c>
      <c r="E104" s="1">
        <v>1</v>
      </c>
      <c r="F104" s="1" t="s">
        <v>50</v>
      </c>
      <c r="G104" s="1" t="s">
        <v>22</v>
      </c>
      <c r="H104" s="14">
        <v>10</v>
      </c>
      <c r="I104" s="16">
        <v>0.25</v>
      </c>
      <c r="J104" s="14"/>
      <c r="K104" s="21"/>
      <c r="L104" s="14">
        <v>16</v>
      </c>
      <c r="M104" s="16">
        <v>0.28402777777777777</v>
      </c>
      <c r="N104" s="14"/>
      <c r="O104" s="21"/>
      <c r="P104" s="20">
        <f t="shared" si="7"/>
        <v>26</v>
      </c>
      <c r="Q104" s="22">
        <f t="shared" si="8"/>
        <v>0.5340277777777778</v>
      </c>
      <c r="R104" s="14"/>
      <c r="S104" s="21"/>
      <c r="T104" s="81"/>
    </row>
    <row r="105" spans="1:20" ht="15">
      <c r="A105" s="14">
        <v>97</v>
      </c>
      <c r="B105" s="14">
        <v>19</v>
      </c>
      <c r="C105" s="103" t="s">
        <v>295</v>
      </c>
      <c r="D105" s="1" t="s">
        <v>40</v>
      </c>
      <c r="E105" s="1">
        <v>1</v>
      </c>
      <c r="F105" s="1" t="s">
        <v>74</v>
      </c>
      <c r="G105" s="1" t="s">
        <v>22</v>
      </c>
      <c r="H105" s="14">
        <v>14</v>
      </c>
      <c r="I105" s="16">
        <v>0.375</v>
      </c>
      <c r="J105" s="17">
        <f>SUM(H105,H106,H107)</f>
        <v>39</v>
      </c>
      <c r="K105" s="18">
        <f>SUM(I105,I106,I107)</f>
        <v>1.14375</v>
      </c>
      <c r="L105" s="14">
        <v>10</v>
      </c>
      <c r="M105" s="16">
        <v>0.22083333333333333</v>
      </c>
      <c r="N105" s="17">
        <f>SUM(L105,L106,L107)</f>
        <v>36</v>
      </c>
      <c r="O105" s="18">
        <f>SUM(M105,M106,M107)</f>
        <v>0.8402777777777778</v>
      </c>
      <c r="P105" s="20">
        <f aca="true" t="shared" si="10" ref="P105:P110">SUM(L105,H105)</f>
        <v>24</v>
      </c>
      <c r="Q105" s="22">
        <f>SUM(I105,M105)</f>
        <v>0.5958333333333333</v>
      </c>
      <c r="R105" s="17">
        <f>SUM(J105,N105)</f>
        <v>75</v>
      </c>
      <c r="S105" s="21">
        <f>SUM(K105,O105)</f>
        <v>1.984027777777778</v>
      </c>
      <c r="T105" s="79">
        <v>31</v>
      </c>
    </row>
    <row r="106" spans="1:20" ht="15">
      <c r="A106" s="17">
        <v>98</v>
      </c>
      <c r="B106" s="14">
        <v>19</v>
      </c>
      <c r="C106" s="104"/>
      <c r="D106" s="1" t="s">
        <v>40</v>
      </c>
      <c r="E106" s="1">
        <v>1</v>
      </c>
      <c r="F106" s="1" t="s">
        <v>75</v>
      </c>
      <c r="G106" s="1" t="s">
        <v>23</v>
      </c>
      <c r="H106" s="14">
        <v>11</v>
      </c>
      <c r="I106" s="16">
        <v>0.39305555555555555</v>
      </c>
      <c r="J106" s="14"/>
      <c r="K106" s="21"/>
      <c r="L106" s="14">
        <v>14</v>
      </c>
      <c r="M106" s="16">
        <v>0.30833333333333335</v>
      </c>
      <c r="N106" s="14"/>
      <c r="O106" s="21"/>
      <c r="P106" s="20">
        <f t="shared" si="10"/>
        <v>25</v>
      </c>
      <c r="Q106" s="22">
        <f aca="true" t="shared" si="11" ref="Q106:Q116">SUM(I106,M106)</f>
        <v>0.7013888888888888</v>
      </c>
      <c r="R106" s="14"/>
      <c r="S106" s="21"/>
      <c r="T106" s="80"/>
    </row>
    <row r="107" spans="1:20" ht="15">
      <c r="A107" s="14">
        <v>99</v>
      </c>
      <c r="B107" s="14">
        <v>19</v>
      </c>
      <c r="C107" s="105"/>
      <c r="D107" s="1" t="s">
        <v>40</v>
      </c>
      <c r="E107" s="1">
        <v>1</v>
      </c>
      <c r="F107" s="1" t="s">
        <v>76</v>
      </c>
      <c r="G107" s="1" t="s">
        <v>23</v>
      </c>
      <c r="H107" s="14">
        <v>14</v>
      </c>
      <c r="I107" s="16">
        <v>0.3756944444444445</v>
      </c>
      <c r="J107" s="14"/>
      <c r="K107" s="21"/>
      <c r="L107" s="14">
        <v>12</v>
      </c>
      <c r="M107" s="16">
        <v>0.3111111111111111</v>
      </c>
      <c r="N107" s="14"/>
      <c r="O107" s="21"/>
      <c r="P107" s="20">
        <f t="shared" si="10"/>
        <v>26</v>
      </c>
      <c r="Q107" s="22">
        <f t="shared" si="11"/>
        <v>0.6868055555555557</v>
      </c>
      <c r="R107" s="14"/>
      <c r="S107" s="21"/>
      <c r="T107" s="81"/>
    </row>
    <row r="108" spans="1:20" ht="15">
      <c r="A108" s="14">
        <v>100</v>
      </c>
      <c r="B108" s="14">
        <v>30</v>
      </c>
      <c r="C108" s="103">
        <v>465</v>
      </c>
      <c r="D108" s="1" t="s">
        <v>96</v>
      </c>
      <c r="E108" s="1">
        <v>1</v>
      </c>
      <c r="F108" s="1" t="s">
        <v>97</v>
      </c>
      <c r="G108" s="1" t="s">
        <v>23</v>
      </c>
      <c r="H108" s="14">
        <v>13</v>
      </c>
      <c r="I108" s="16">
        <v>0.29375</v>
      </c>
      <c r="J108" s="17">
        <f>SUM(H108,H109,H110)</f>
        <v>41</v>
      </c>
      <c r="K108" s="18">
        <f>SUM(I108,I109,I110)</f>
        <v>0.9902777777777778</v>
      </c>
      <c r="L108" s="14">
        <v>11</v>
      </c>
      <c r="M108" s="16">
        <v>0.2548611111111111</v>
      </c>
      <c r="N108" s="17">
        <f>SUM(L108,L109,L110)</f>
        <v>35</v>
      </c>
      <c r="O108" s="18">
        <f>SUM(M108,M109,M110)</f>
        <v>0.84375</v>
      </c>
      <c r="P108" s="20">
        <f t="shared" si="10"/>
        <v>24</v>
      </c>
      <c r="Q108" s="22">
        <f t="shared" si="11"/>
        <v>0.5486111111111112</v>
      </c>
      <c r="R108" s="17">
        <f>SUM(J108,N108)</f>
        <v>76</v>
      </c>
      <c r="S108" s="21">
        <f>SUM(K108,O108)</f>
        <v>1.8340277777777778</v>
      </c>
      <c r="T108" s="79">
        <v>32</v>
      </c>
    </row>
    <row r="109" spans="1:20" ht="15">
      <c r="A109" s="17">
        <v>101</v>
      </c>
      <c r="B109" s="14">
        <v>30</v>
      </c>
      <c r="C109" s="104"/>
      <c r="D109" s="1" t="s">
        <v>96</v>
      </c>
      <c r="E109" s="1">
        <v>1</v>
      </c>
      <c r="F109" s="1" t="s">
        <v>98</v>
      </c>
      <c r="G109" s="1" t="s">
        <v>23</v>
      </c>
      <c r="H109" s="14">
        <v>14</v>
      </c>
      <c r="I109" s="16">
        <v>0.40347222222222223</v>
      </c>
      <c r="J109" s="17"/>
      <c r="K109" s="18"/>
      <c r="L109" s="14">
        <v>12</v>
      </c>
      <c r="M109" s="16">
        <v>0.3673611111111111</v>
      </c>
      <c r="N109" s="17"/>
      <c r="O109" s="18"/>
      <c r="P109" s="20">
        <f t="shared" si="10"/>
        <v>26</v>
      </c>
      <c r="Q109" s="22">
        <f t="shared" si="11"/>
        <v>0.7708333333333333</v>
      </c>
      <c r="R109" s="14"/>
      <c r="S109" s="21"/>
      <c r="T109" s="80"/>
    </row>
    <row r="110" spans="1:20" ht="15">
      <c r="A110" s="14">
        <v>102</v>
      </c>
      <c r="B110" s="14">
        <v>30</v>
      </c>
      <c r="C110" s="105"/>
      <c r="D110" s="1" t="s">
        <v>96</v>
      </c>
      <c r="E110" s="1">
        <v>1</v>
      </c>
      <c r="F110" s="1" t="s">
        <v>99</v>
      </c>
      <c r="G110" s="1" t="s">
        <v>22</v>
      </c>
      <c r="H110" s="14">
        <v>14</v>
      </c>
      <c r="I110" s="16">
        <v>0.29305555555555557</v>
      </c>
      <c r="J110" s="17"/>
      <c r="K110" s="18"/>
      <c r="L110" s="14">
        <v>12</v>
      </c>
      <c r="M110" s="16">
        <v>0.22152777777777777</v>
      </c>
      <c r="N110" s="17"/>
      <c r="O110" s="18"/>
      <c r="P110" s="20">
        <f t="shared" si="10"/>
        <v>26</v>
      </c>
      <c r="Q110" s="22">
        <f t="shared" si="11"/>
        <v>0.5145833333333334</v>
      </c>
      <c r="R110" s="14"/>
      <c r="S110" s="21"/>
      <c r="T110" s="81"/>
    </row>
    <row r="111" spans="1:20" ht="15">
      <c r="A111" s="14">
        <v>103</v>
      </c>
      <c r="B111" s="14">
        <v>31</v>
      </c>
      <c r="C111" s="103">
        <v>451</v>
      </c>
      <c r="D111" s="1" t="s">
        <v>96</v>
      </c>
      <c r="E111" s="1">
        <v>1</v>
      </c>
      <c r="F111" s="1" t="s">
        <v>106</v>
      </c>
      <c r="G111" s="1" t="s">
        <v>22</v>
      </c>
      <c r="H111" s="14">
        <v>14</v>
      </c>
      <c r="I111" s="16">
        <v>0.31666666666666665</v>
      </c>
      <c r="J111" s="17">
        <f>SUM(H111,H112,H113)</f>
        <v>38</v>
      </c>
      <c r="K111" s="18">
        <f>SUM(I111,I112,I113)</f>
        <v>0.9951388888888888</v>
      </c>
      <c r="L111" s="14">
        <v>9</v>
      </c>
      <c r="M111" s="16">
        <v>0.1798611111111111</v>
      </c>
      <c r="N111" s="17">
        <f>SUM(L111,L112,L113)</f>
        <v>40</v>
      </c>
      <c r="O111" s="18">
        <f>SUM(M111,M112,M113)</f>
        <v>0.65</v>
      </c>
      <c r="P111" s="20">
        <f aca="true" t="shared" si="12" ref="P111:P116">SUM(L111,H111)</f>
        <v>23</v>
      </c>
      <c r="Q111" s="23">
        <f t="shared" si="11"/>
        <v>0.4965277777777778</v>
      </c>
      <c r="R111" s="17">
        <f>SUM(J111,N111)</f>
        <v>78</v>
      </c>
      <c r="S111" s="21">
        <f>SUM(K111,O111)</f>
        <v>1.645138888888889</v>
      </c>
      <c r="T111" s="79">
        <v>33</v>
      </c>
    </row>
    <row r="112" spans="1:20" ht="15">
      <c r="A112" s="17">
        <v>104</v>
      </c>
      <c r="B112" s="14">
        <v>31</v>
      </c>
      <c r="C112" s="104"/>
      <c r="D112" s="1" t="s">
        <v>96</v>
      </c>
      <c r="E112" s="1">
        <v>1</v>
      </c>
      <c r="F112" s="1" t="s">
        <v>107</v>
      </c>
      <c r="G112" s="1" t="s">
        <v>22</v>
      </c>
      <c r="H112" s="14">
        <v>9</v>
      </c>
      <c r="I112" s="16">
        <v>0.3277777777777778</v>
      </c>
      <c r="J112" s="14"/>
      <c r="K112" s="21"/>
      <c r="L112" s="14">
        <v>16</v>
      </c>
      <c r="M112" s="16">
        <v>0.18194444444444444</v>
      </c>
      <c r="N112" s="14"/>
      <c r="O112" s="21"/>
      <c r="P112" s="20">
        <f t="shared" si="12"/>
        <v>25</v>
      </c>
      <c r="Q112" s="23">
        <f t="shared" si="11"/>
        <v>0.5097222222222222</v>
      </c>
      <c r="R112" s="14"/>
      <c r="S112" s="21"/>
      <c r="T112" s="80"/>
    </row>
    <row r="113" spans="1:20" ht="15">
      <c r="A113" s="14">
        <v>105</v>
      </c>
      <c r="B113" s="14">
        <v>31</v>
      </c>
      <c r="C113" s="105"/>
      <c r="D113" s="1" t="s">
        <v>96</v>
      </c>
      <c r="E113" s="1">
        <v>1</v>
      </c>
      <c r="F113" s="1" t="s">
        <v>108</v>
      </c>
      <c r="G113" s="1" t="s">
        <v>23</v>
      </c>
      <c r="H113" s="14">
        <v>15</v>
      </c>
      <c r="I113" s="16">
        <v>0.3506944444444444</v>
      </c>
      <c r="J113" s="14"/>
      <c r="K113" s="21"/>
      <c r="L113" s="14">
        <v>15</v>
      </c>
      <c r="M113" s="16">
        <v>0.2881944444444445</v>
      </c>
      <c r="N113" s="14"/>
      <c r="O113" s="21"/>
      <c r="P113" s="20">
        <f t="shared" si="12"/>
        <v>30</v>
      </c>
      <c r="Q113" s="23">
        <f t="shared" si="11"/>
        <v>0.6388888888888888</v>
      </c>
      <c r="R113" s="14"/>
      <c r="S113" s="21"/>
      <c r="T113" s="81"/>
    </row>
    <row r="114" spans="1:20" ht="15">
      <c r="A114" s="14">
        <v>106</v>
      </c>
      <c r="B114" s="15" t="s">
        <v>220</v>
      </c>
      <c r="C114" s="100" t="s">
        <v>296</v>
      </c>
      <c r="D114" s="15" t="s">
        <v>221</v>
      </c>
      <c r="E114" s="15">
        <v>1</v>
      </c>
      <c r="F114" s="15" t="s">
        <v>222</v>
      </c>
      <c r="G114" s="15" t="s">
        <v>23</v>
      </c>
      <c r="H114" s="14">
        <v>11</v>
      </c>
      <c r="I114" s="16">
        <v>0.35555555555555557</v>
      </c>
      <c r="J114" s="17">
        <f>SUM(H114,H115,H116)</f>
        <v>21</v>
      </c>
      <c r="K114" s="18">
        <f>SUM(I114,I115,I116)</f>
        <v>0.6576388888888889</v>
      </c>
      <c r="L114" s="15">
        <v>12</v>
      </c>
      <c r="M114" s="19">
        <v>0.3201388888888889</v>
      </c>
      <c r="N114" s="17">
        <f>SUM(L114,L115,L116)</f>
        <v>29</v>
      </c>
      <c r="O114" s="18">
        <f>SUM(M114,M115,M116)</f>
        <v>0.6083333333333334</v>
      </c>
      <c r="P114" s="20">
        <f t="shared" si="12"/>
        <v>23</v>
      </c>
      <c r="Q114" s="22">
        <f t="shared" si="11"/>
        <v>0.6756944444444445</v>
      </c>
      <c r="R114" s="24">
        <v>90</v>
      </c>
      <c r="S114" s="25">
        <f>SUM(K114,O114)</f>
        <v>1.2659722222222223</v>
      </c>
      <c r="T114" s="79" t="s">
        <v>292</v>
      </c>
    </row>
    <row r="115" spans="1:20" ht="15">
      <c r="A115" s="17">
        <v>107</v>
      </c>
      <c r="B115" s="15" t="s">
        <v>220</v>
      </c>
      <c r="C115" s="101"/>
      <c r="D115" s="15" t="s">
        <v>221</v>
      </c>
      <c r="E115" s="15">
        <v>1</v>
      </c>
      <c r="F115" s="15" t="s">
        <v>223</v>
      </c>
      <c r="G115" s="15" t="s">
        <v>22</v>
      </c>
      <c r="H115" s="14">
        <v>10</v>
      </c>
      <c r="I115" s="16">
        <v>0.3020833333333333</v>
      </c>
      <c r="J115" s="17"/>
      <c r="K115" s="18"/>
      <c r="L115" s="15">
        <v>17</v>
      </c>
      <c r="M115" s="19">
        <v>0.2881944444444445</v>
      </c>
      <c r="N115" s="17"/>
      <c r="O115" s="18"/>
      <c r="P115" s="20">
        <f t="shared" si="12"/>
        <v>27</v>
      </c>
      <c r="Q115" s="22">
        <f t="shared" si="11"/>
        <v>0.5902777777777778</v>
      </c>
      <c r="R115" s="15"/>
      <c r="S115" s="25"/>
      <c r="T115" s="80"/>
    </row>
    <row r="116" spans="1:20" ht="15">
      <c r="A116" s="14">
        <v>108</v>
      </c>
      <c r="B116" s="15" t="s">
        <v>220</v>
      </c>
      <c r="C116" s="102"/>
      <c r="D116" s="15" t="s">
        <v>221</v>
      </c>
      <c r="E116" s="15">
        <v>1</v>
      </c>
      <c r="F116" s="33" t="s">
        <v>224</v>
      </c>
      <c r="G116" s="15"/>
      <c r="H116" s="15"/>
      <c r="I116" s="15"/>
      <c r="J116" s="17"/>
      <c r="K116" s="18"/>
      <c r="L116" s="15"/>
      <c r="M116" s="15"/>
      <c r="N116" s="17"/>
      <c r="O116" s="18"/>
      <c r="P116" s="20">
        <f t="shared" si="12"/>
        <v>0</v>
      </c>
      <c r="Q116" s="22">
        <f t="shared" si="11"/>
        <v>0</v>
      </c>
      <c r="R116" s="15"/>
      <c r="S116" s="25"/>
      <c r="T116" s="81"/>
    </row>
    <row r="117" spans="1:19" ht="15">
      <c r="A117" s="34"/>
      <c r="B117" s="35"/>
      <c r="C117" s="35"/>
      <c r="D117" s="35"/>
      <c r="E117" s="35"/>
      <c r="F117" s="35"/>
      <c r="G117" s="35"/>
      <c r="H117" s="35"/>
      <c r="I117" s="35"/>
      <c r="J117" s="34"/>
      <c r="K117" s="36"/>
      <c r="L117" s="35"/>
      <c r="M117" s="35"/>
      <c r="N117" s="34"/>
      <c r="O117" s="37"/>
      <c r="P117" s="38"/>
      <c r="Q117" s="39"/>
      <c r="R117" s="34"/>
      <c r="S117" s="36"/>
    </row>
    <row r="118" spans="1:19" ht="15">
      <c r="A118" s="34"/>
      <c r="B118" s="35"/>
      <c r="C118" s="35"/>
      <c r="D118" s="35"/>
      <c r="E118" s="35"/>
      <c r="F118" s="35"/>
      <c r="G118" s="35"/>
      <c r="H118" s="35"/>
      <c r="I118" s="35"/>
      <c r="J118" s="34"/>
      <c r="K118" s="36"/>
      <c r="L118" s="35"/>
      <c r="M118" s="35"/>
      <c r="N118" s="34"/>
      <c r="O118" s="37"/>
      <c r="P118" s="38"/>
      <c r="Q118" s="39"/>
      <c r="R118" s="40"/>
      <c r="S118" s="41"/>
    </row>
    <row r="119" spans="1:19" ht="15">
      <c r="A119" s="34"/>
      <c r="B119" s="35"/>
      <c r="C119" s="35"/>
      <c r="D119" s="35"/>
      <c r="E119" s="35"/>
      <c r="F119" s="35"/>
      <c r="G119" s="35"/>
      <c r="H119" s="35"/>
      <c r="I119" s="35"/>
      <c r="J119" s="34"/>
      <c r="K119" s="36"/>
      <c r="L119" s="35"/>
      <c r="M119" s="35"/>
      <c r="N119" s="34"/>
      <c r="O119" s="37"/>
      <c r="P119" s="38"/>
      <c r="Q119" s="39"/>
      <c r="R119" s="40"/>
      <c r="S119" s="41"/>
    </row>
    <row r="120" spans="1:19" ht="15">
      <c r="A120" s="34"/>
      <c r="B120" s="35"/>
      <c r="C120" s="35"/>
      <c r="D120" s="35"/>
      <c r="E120" s="35"/>
      <c r="F120" s="35"/>
      <c r="G120" s="35"/>
      <c r="H120" s="35"/>
      <c r="I120" s="35"/>
      <c r="J120" s="34"/>
      <c r="K120" s="36"/>
      <c r="L120" s="35"/>
      <c r="M120" s="35"/>
      <c r="N120" s="34"/>
      <c r="O120" s="37"/>
      <c r="P120" s="38"/>
      <c r="Q120" s="39"/>
      <c r="R120" s="40"/>
      <c r="S120" s="41"/>
    </row>
    <row r="121" spans="1:19" ht="15">
      <c r="A121" s="34"/>
      <c r="B121" s="35"/>
      <c r="C121" s="35"/>
      <c r="D121" s="35"/>
      <c r="E121" s="35"/>
      <c r="F121" s="35"/>
      <c r="G121" s="35"/>
      <c r="H121" s="35"/>
      <c r="I121" s="35"/>
      <c r="J121" s="34"/>
      <c r="K121" s="36"/>
      <c r="L121" s="35"/>
      <c r="M121" s="35"/>
      <c r="N121" s="34"/>
      <c r="O121" s="37"/>
      <c r="P121" s="38"/>
      <c r="Q121" s="42"/>
      <c r="R121" s="34"/>
      <c r="S121" s="36"/>
    </row>
    <row r="122" spans="1:19" ht="15">
      <c r="A122" s="34"/>
      <c r="B122" s="35"/>
      <c r="C122" s="35"/>
      <c r="D122" s="35"/>
      <c r="E122" s="35"/>
      <c r="F122" s="35"/>
      <c r="G122" s="35"/>
      <c r="H122" s="35"/>
      <c r="I122" s="35"/>
      <c r="J122" s="34"/>
      <c r="K122" s="36"/>
      <c r="L122" s="35"/>
      <c r="M122" s="35"/>
      <c r="N122" s="34"/>
      <c r="O122" s="37"/>
      <c r="P122" s="38"/>
      <c r="Q122" s="42"/>
      <c r="R122" s="34"/>
      <c r="S122" s="36"/>
    </row>
    <row r="123" spans="1:19" ht="15">
      <c r="A123" s="34"/>
      <c r="B123" s="35"/>
      <c r="C123" s="35"/>
      <c r="D123" s="35"/>
      <c r="E123" s="35"/>
      <c r="F123" s="35"/>
      <c r="G123" s="35"/>
      <c r="H123" s="35"/>
      <c r="I123" s="35"/>
      <c r="J123" s="34"/>
      <c r="K123" s="36"/>
      <c r="L123" s="35"/>
      <c r="M123" s="35"/>
      <c r="N123" s="34"/>
      <c r="O123" s="37"/>
      <c r="P123" s="38"/>
      <c r="Q123" s="42"/>
      <c r="R123" s="34"/>
      <c r="S123" s="36"/>
    </row>
    <row r="124" spans="1:19" ht="15">
      <c r="A124" s="34"/>
      <c r="B124" s="35"/>
      <c r="C124" s="35"/>
      <c r="D124" s="35"/>
      <c r="E124" s="35"/>
      <c r="F124" s="35"/>
      <c r="G124" s="35"/>
      <c r="H124" s="35"/>
      <c r="I124" s="35"/>
      <c r="J124" s="34"/>
      <c r="K124" s="36"/>
      <c r="L124" s="35"/>
      <c r="M124" s="35"/>
      <c r="N124" s="34"/>
      <c r="O124" s="37"/>
      <c r="P124" s="38"/>
      <c r="Q124" s="42"/>
      <c r="R124" s="40"/>
      <c r="S124" s="41"/>
    </row>
    <row r="125" spans="1:19" ht="15">
      <c r="A125" s="34"/>
      <c r="B125" s="35"/>
      <c r="C125" s="35"/>
      <c r="D125" s="35"/>
      <c r="E125" s="35"/>
      <c r="F125" s="35"/>
      <c r="G125" s="35"/>
      <c r="H125" s="35"/>
      <c r="I125" s="35"/>
      <c r="J125" s="34"/>
      <c r="K125" s="36"/>
      <c r="L125" s="35"/>
      <c r="M125" s="35"/>
      <c r="N125" s="34"/>
      <c r="O125" s="37"/>
      <c r="P125" s="38"/>
      <c r="Q125" s="42"/>
      <c r="R125" s="40"/>
      <c r="S125" s="41"/>
    </row>
    <row r="126" spans="1:19" ht="15">
      <c r="A126" s="34"/>
      <c r="B126" s="35"/>
      <c r="C126" s="35"/>
      <c r="D126" s="35"/>
      <c r="E126" s="35"/>
      <c r="F126" s="35"/>
      <c r="G126" s="35"/>
      <c r="H126" s="35"/>
      <c r="I126" s="35"/>
      <c r="J126" s="34"/>
      <c r="K126" s="36"/>
      <c r="L126" s="35"/>
      <c r="M126" s="35"/>
      <c r="N126" s="34"/>
      <c r="O126" s="37"/>
      <c r="P126" s="38"/>
      <c r="Q126" s="39"/>
      <c r="R126" s="40"/>
      <c r="S126" s="41"/>
    </row>
    <row r="127" spans="1:19" ht="15">
      <c r="A127" s="34"/>
      <c r="B127" s="35"/>
      <c r="C127" s="35"/>
      <c r="D127" s="35"/>
      <c r="E127" s="35"/>
      <c r="F127" s="35"/>
      <c r="G127" s="35"/>
      <c r="H127" s="35"/>
      <c r="I127" s="35"/>
      <c r="J127" s="34"/>
      <c r="K127" s="36"/>
      <c r="L127" s="35"/>
      <c r="M127" s="35"/>
      <c r="N127" s="34"/>
      <c r="O127" s="37"/>
      <c r="P127" s="38"/>
      <c r="Q127" s="39"/>
      <c r="R127" s="34"/>
      <c r="S127" s="36"/>
    </row>
    <row r="128" spans="1:19" ht="15">
      <c r="A128" s="34"/>
      <c r="B128" s="35"/>
      <c r="C128" s="35"/>
      <c r="D128" s="35"/>
      <c r="E128" s="35"/>
      <c r="F128" s="35"/>
      <c r="G128" s="35"/>
      <c r="H128" s="35"/>
      <c r="I128" s="35"/>
      <c r="J128" s="34"/>
      <c r="K128" s="36"/>
      <c r="L128" s="35"/>
      <c r="M128" s="35"/>
      <c r="N128" s="34"/>
      <c r="O128" s="37"/>
      <c r="P128" s="38"/>
      <c r="Q128" s="39"/>
      <c r="R128" s="34"/>
      <c r="S128" s="36"/>
    </row>
    <row r="129" spans="1:19" ht="15">
      <c r="A129" s="34"/>
      <c r="B129" s="35"/>
      <c r="C129" s="35"/>
      <c r="D129" s="35"/>
      <c r="E129" s="35"/>
      <c r="F129" s="35"/>
      <c r="G129" s="35"/>
      <c r="H129" s="35"/>
      <c r="I129" s="35"/>
      <c r="J129" s="34"/>
      <c r="K129" s="36"/>
      <c r="L129" s="35"/>
      <c r="M129" s="35"/>
      <c r="N129" s="34"/>
      <c r="O129" s="37"/>
      <c r="P129" s="38"/>
      <c r="Q129" s="39"/>
      <c r="R129" s="34"/>
      <c r="S129" s="36"/>
    </row>
    <row r="130" spans="1:19" ht="15">
      <c r="A130" s="34"/>
      <c r="B130" s="35"/>
      <c r="C130" s="35"/>
      <c r="D130" s="35"/>
      <c r="E130" s="35"/>
      <c r="F130" s="35"/>
      <c r="G130" s="35"/>
      <c r="H130" s="35"/>
      <c r="I130" s="35"/>
      <c r="J130" s="34"/>
      <c r="K130" s="36"/>
      <c r="L130" s="35"/>
      <c r="M130" s="35"/>
      <c r="N130" s="34"/>
      <c r="O130" s="37"/>
      <c r="P130" s="38"/>
      <c r="Q130" s="42"/>
      <c r="R130" s="40"/>
      <c r="S130" s="41"/>
    </row>
    <row r="131" spans="1:19" ht="15">
      <c r="A131" s="34"/>
      <c r="B131" s="35"/>
      <c r="C131" s="35"/>
      <c r="D131" s="35"/>
      <c r="E131" s="35"/>
      <c r="F131" s="35"/>
      <c r="G131" s="35"/>
      <c r="H131" s="35"/>
      <c r="I131" s="35"/>
      <c r="J131" s="34"/>
      <c r="K131" s="36"/>
      <c r="L131" s="35"/>
      <c r="M131" s="35"/>
      <c r="N131" s="34"/>
      <c r="O131" s="37"/>
      <c r="P131" s="38"/>
      <c r="Q131" s="42"/>
      <c r="R131" s="40"/>
      <c r="S131" s="41"/>
    </row>
    <row r="132" spans="1:19" ht="15">
      <c r="A132" s="34"/>
      <c r="B132" s="35"/>
      <c r="C132" s="35"/>
      <c r="D132" s="35"/>
      <c r="E132" s="35"/>
      <c r="F132" s="35"/>
      <c r="G132" s="35"/>
      <c r="H132" s="35"/>
      <c r="I132" s="35"/>
      <c r="J132" s="34"/>
      <c r="K132" s="36"/>
      <c r="L132" s="35"/>
      <c r="M132" s="35"/>
      <c r="N132" s="34"/>
      <c r="O132" s="37"/>
      <c r="P132" s="38"/>
      <c r="Q132" s="42"/>
      <c r="R132" s="40"/>
      <c r="S132" s="41"/>
    </row>
    <row r="133" spans="1:19" ht="15">
      <c r="A133" s="34"/>
      <c r="B133" s="35"/>
      <c r="C133" s="35"/>
      <c r="D133" s="35"/>
      <c r="E133" s="35"/>
      <c r="F133" s="35"/>
      <c r="G133" s="35"/>
      <c r="H133" s="35"/>
      <c r="I133" s="35"/>
      <c r="J133" s="34"/>
      <c r="K133" s="36"/>
      <c r="L133" s="35"/>
      <c r="M133" s="35"/>
      <c r="N133" s="34"/>
      <c r="O133" s="37"/>
      <c r="P133" s="38"/>
      <c r="Q133" s="42"/>
      <c r="R133" s="34"/>
      <c r="S133" s="36"/>
    </row>
    <row r="134" spans="1:19" ht="15">
      <c r="A134" s="34"/>
      <c r="B134" s="35"/>
      <c r="C134" s="35"/>
      <c r="D134" s="35"/>
      <c r="E134" s="35"/>
      <c r="F134" s="35"/>
      <c r="G134" s="35"/>
      <c r="H134" s="35"/>
      <c r="I134" s="35"/>
      <c r="J134" s="34"/>
      <c r="K134" s="36"/>
      <c r="L134" s="35"/>
      <c r="M134" s="35"/>
      <c r="N134" s="34"/>
      <c r="O134" s="37"/>
      <c r="P134" s="38"/>
      <c r="Q134" s="42"/>
      <c r="R134" s="34"/>
      <c r="S134" s="36"/>
    </row>
    <row r="135" spans="1:19" ht="15">
      <c r="A135" s="34"/>
      <c r="B135" s="35"/>
      <c r="C135" s="35"/>
      <c r="D135" s="35"/>
      <c r="E135" s="35"/>
      <c r="F135" s="35"/>
      <c r="G135" s="35"/>
      <c r="H135" s="35"/>
      <c r="I135" s="35"/>
      <c r="J135" s="34"/>
      <c r="K135" s="36"/>
      <c r="L135" s="35"/>
      <c r="M135" s="35"/>
      <c r="N135" s="34"/>
      <c r="O135" s="37"/>
      <c r="P135" s="38"/>
      <c r="Q135" s="39"/>
      <c r="R135" s="34"/>
      <c r="S135" s="36"/>
    </row>
    <row r="136" spans="1:19" ht="15">
      <c r="A136" s="34"/>
      <c r="B136" s="35"/>
      <c r="C136" s="35"/>
      <c r="D136" s="35"/>
      <c r="E136" s="35"/>
      <c r="F136" s="35"/>
      <c r="G136" s="35"/>
      <c r="H136" s="35"/>
      <c r="I136" s="35"/>
      <c r="J136" s="34"/>
      <c r="K136" s="36"/>
      <c r="L136" s="35"/>
      <c r="M136" s="35"/>
      <c r="N136" s="34"/>
      <c r="O136" s="37"/>
      <c r="P136" s="38"/>
      <c r="Q136" s="39"/>
      <c r="R136" s="40"/>
      <c r="S136" s="41"/>
    </row>
    <row r="137" spans="1:19" ht="15">
      <c r="A137" s="34"/>
      <c r="B137" s="35"/>
      <c r="C137" s="35"/>
      <c r="D137" s="35"/>
      <c r="E137" s="35"/>
      <c r="F137" s="35"/>
      <c r="G137" s="35"/>
      <c r="H137" s="35"/>
      <c r="I137" s="35"/>
      <c r="J137" s="34"/>
      <c r="K137" s="36"/>
      <c r="L137" s="35"/>
      <c r="M137" s="35"/>
      <c r="N137" s="34"/>
      <c r="O137" s="37"/>
      <c r="P137" s="38"/>
      <c r="Q137" s="39"/>
      <c r="R137" s="40"/>
      <c r="S137" s="41"/>
    </row>
    <row r="138" spans="1:19" ht="15">
      <c r="A138" s="34"/>
      <c r="B138" s="35"/>
      <c r="C138" s="35"/>
      <c r="D138" s="35"/>
      <c r="E138" s="35"/>
      <c r="F138" s="35"/>
      <c r="G138" s="35"/>
      <c r="H138" s="35"/>
      <c r="I138" s="35"/>
      <c r="J138" s="34"/>
      <c r="K138" s="36"/>
      <c r="L138" s="35"/>
      <c r="M138" s="35"/>
      <c r="N138" s="34"/>
      <c r="O138" s="37"/>
      <c r="P138" s="38"/>
      <c r="Q138" s="39"/>
      <c r="R138" s="40"/>
      <c r="S138" s="41"/>
    </row>
    <row r="139" spans="1:19" ht="15">
      <c r="A139" s="34"/>
      <c r="B139" s="35"/>
      <c r="C139" s="35"/>
      <c r="D139" s="35"/>
      <c r="E139" s="35"/>
      <c r="F139" s="35"/>
      <c r="G139" s="35"/>
      <c r="H139" s="35"/>
      <c r="I139" s="35"/>
      <c r="J139" s="34"/>
      <c r="K139" s="36"/>
      <c r="L139" s="35"/>
      <c r="M139" s="35"/>
      <c r="N139" s="34"/>
      <c r="O139" s="37"/>
      <c r="P139" s="38"/>
      <c r="Q139" s="42"/>
      <c r="R139" s="34"/>
      <c r="S139" s="36"/>
    </row>
    <row r="140" spans="1:19" ht="1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35"/>
      <c r="M140" s="35"/>
      <c r="N140" s="34"/>
      <c r="O140" s="37"/>
      <c r="P140" s="38"/>
      <c r="Q140" s="42"/>
      <c r="R140" s="34"/>
      <c r="S140" s="36"/>
    </row>
    <row r="141" spans="1:19" ht="1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35"/>
      <c r="M141" s="35"/>
      <c r="N141" s="34"/>
      <c r="O141" s="37"/>
      <c r="P141" s="38"/>
      <c r="Q141" s="42"/>
      <c r="R141" s="34"/>
      <c r="S141" s="36"/>
    </row>
    <row r="142" spans="1:19" ht="1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35"/>
      <c r="M142" s="35"/>
      <c r="N142" s="34"/>
      <c r="O142" s="37"/>
      <c r="P142" s="38"/>
      <c r="Q142" s="42"/>
      <c r="R142" s="40"/>
      <c r="S142" s="41"/>
    </row>
    <row r="143" spans="1:19" ht="1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35"/>
      <c r="M143" s="35"/>
      <c r="N143" s="34"/>
      <c r="O143" s="37"/>
      <c r="P143" s="38"/>
      <c r="Q143" s="42"/>
      <c r="R143" s="40"/>
      <c r="S143" s="41"/>
    </row>
    <row r="144" spans="1:19" ht="1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35"/>
      <c r="M144" s="35"/>
      <c r="N144" s="34"/>
      <c r="O144" s="37"/>
      <c r="P144" s="38"/>
      <c r="Q144" s="39"/>
      <c r="R144" s="40"/>
      <c r="S144" s="41"/>
    </row>
    <row r="145" spans="1:19" ht="1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35"/>
      <c r="M145" s="35"/>
      <c r="N145" s="34"/>
      <c r="O145" s="37"/>
      <c r="P145" s="38"/>
      <c r="Q145" s="39"/>
      <c r="R145" s="34"/>
      <c r="S145" s="36"/>
    </row>
    <row r="146" spans="1:19" ht="1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35"/>
      <c r="M146" s="35"/>
      <c r="N146" s="34"/>
      <c r="O146" s="37"/>
      <c r="P146" s="38"/>
      <c r="Q146" s="39"/>
      <c r="R146" s="34"/>
      <c r="S146" s="36"/>
    </row>
    <row r="147" spans="1:19" ht="1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35"/>
      <c r="M147" s="35"/>
      <c r="N147" s="34"/>
      <c r="O147" s="37"/>
      <c r="P147" s="38"/>
      <c r="Q147" s="39"/>
      <c r="R147" s="34"/>
      <c r="S147" s="36"/>
    </row>
    <row r="148" spans="1:19" ht="1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35"/>
      <c r="M148" s="35"/>
      <c r="N148" s="34"/>
      <c r="O148" s="37"/>
      <c r="P148" s="38"/>
      <c r="Q148" s="42"/>
      <c r="R148" s="40"/>
      <c r="S148" s="41"/>
    </row>
    <row r="149" spans="1:19" ht="1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35"/>
      <c r="M149" s="35"/>
      <c r="N149" s="34"/>
      <c r="O149" s="37"/>
      <c r="P149" s="38"/>
      <c r="Q149" s="42"/>
      <c r="R149" s="40"/>
      <c r="S149" s="41"/>
    </row>
    <row r="150" spans="1:19" ht="1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35"/>
      <c r="M150" s="35"/>
      <c r="N150" s="34"/>
      <c r="O150" s="37"/>
      <c r="P150" s="38"/>
      <c r="Q150" s="42"/>
      <c r="R150" s="40"/>
      <c r="S150" s="41"/>
    </row>
    <row r="151" spans="1:19" ht="1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35"/>
      <c r="M151" s="35"/>
      <c r="N151" s="34"/>
      <c r="O151" s="37"/>
      <c r="P151" s="38"/>
      <c r="Q151" s="42"/>
      <c r="R151" s="34"/>
      <c r="S151" s="36"/>
    </row>
    <row r="152" spans="1:19" ht="1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35"/>
      <c r="M152" s="35"/>
      <c r="N152" s="34"/>
      <c r="O152" s="37"/>
      <c r="P152" s="38"/>
      <c r="Q152" s="42"/>
      <c r="R152" s="34"/>
      <c r="S152" s="36"/>
    </row>
    <row r="153" spans="1:19" ht="1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35"/>
      <c r="M153" s="35"/>
      <c r="N153" s="34"/>
      <c r="O153" s="37"/>
      <c r="P153" s="38"/>
      <c r="Q153" s="39"/>
      <c r="R153" s="34"/>
      <c r="S153" s="36"/>
    </row>
    <row r="154" spans="1:19" ht="1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7"/>
      <c r="L154" s="35"/>
      <c r="M154" s="35"/>
      <c r="N154" s="34"/>
      <c r="O154" s="37"/>
      <c r="P154" s="38"/>
      <c r="Q154" s="39"/>
      <c r="R154" s="40"/>
      <c r="S154" s="41"/>
    </row>
    <row r="155" spans="1:19" ht="1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35"/>
      <c r="M155" s="35"/>
      <c r="N155" s="34"/>
      <c r="O155" s="37"/>
      <c r="P155" s="38"/>
      <c r="Q155" s="39"/>
      <c r="R155" s="40"/>
      <c r="S155" s="41"/>
    </row>
    <row r="156" spans="1:19" ht="1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35"/>
      <c r="M156" s="35"/>
      <c r="N156" s="34"/>
      <c r="O156" s="37"/>
      <c r="P156" s="38"/>
      <c r="Q156" s="39"/>
      <c r="R156" s="40"/>
      <c r="S156" s="41"/>
    </row>
    <row r="157" spans="1:19" ht="1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35"/>
      <c r="M157" s="35"/>
      <c r="N157" s="34"/>
      <c r="O157" s="37"/>
      <c r="P157" s="38"/>
      <c r="Q157" s="42"/>
      <c r="R157" s="34"/>
      <c r="S157" s="36"/>
    </row>
    <row r="158" spans="1:19" ht="1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35"/>
      <c r="M158" s="35"/>
      <c r="N158" s="34"/>
      <c r="O158" s="37"/>
      <c r="P158" s="38"/>
      <c r="Q158" s="42"/>
      <c r="R158" s="34"/>
      <c r="S158" s="36"/>
    </row>
    <row r="159" spans="1:19" ht="1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35"/>
      <c r="M159" s="35"/>
      <c r="N159" s="34"/>
      <c r="O159" s="37"/>
      <c r="P159" s="38"/>
      <c r="Q159" s="42"/>
      <c r="R159" s="34"/>
      <c r="S159" s="36"/>
    </row>
    <row r="160" spans="1:19" ht="1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35"/>
      <c r="M160" s="35"/>
      <c r="N160" s="34"/>
      <c r="O160" s="37"/>
      <c r="P160" s="38"/>
      <c r="Q160" s="42"/>
      <c r="R160" s="40"/>
      <c r="S160" s="41"/>
    </row>
    <row r="161" spans="1:19" ht="1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35"/>
      <c r="M161" s="35"/>
      <c r="N161" s="34"/>
      <c r="O161" s="37"/>
      <c r="P161" s="38"/>
      <c r="Q161" s="42"/>
      <c r="R161" s="40"/>
      <c r="S161" s="41"/>
    </row>
    <row r="162" spans="1:19" ht="1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5"/>
      <c r="M162" s="35"/>
      <c r="N162" s="34"/>
      <c r="O162" s="37"/>
      <c r="P162" s="38"/>
      <c r="Q162" s="39"/>
      <c r="R162" s="40"/>
      <c r="S162" s="41"/>
    </row>
    <row r="163" spans="1:19" ht="1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5"/>
      <c r="M163" s="35"/>
      <c r="N163" s="34"/>
      <c r="O163" s="37"/>
      <c r="P163" s="38"/>
      <c r="Q163" s="39"/>
      <c r="R163" s="34"/>
      <c r="S163" s="36"/>
    </row>
    <row r="164" spans="1:19" ht="1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5"/>
      <c r="M164" s="35"/>
      <c r="N164" s="34"/>
      <c r="O164" s="37"/>
      <c r="P164" s="38"/>
      <c r="Q164" s="39"/>
      <c r="R164" s="34"/>
      <c r="S164" s="36"/>
    </row>
    <row r="165" spans="1:19" ht="1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5"/>
      <c r="M165" s="35"/>
      <c r="N165" s="35"/>
      <c r="O165" s="37"/>
      <c r="P165" s="38"/>
      <c r="Q165" s="39"/>
      <c r="R165" s="34"/>
      <c r="S165" s="36"/>
    </row>
    <row r="166" spans="1:19" ht="1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5"/>
      <c r="M166" s="35"/>
      <c r="N166" s="35"/>
      <c r="O166" s="37"/>
      <c r="P166" s="38"/>
      <c r="Q166" s="42"/>
      <c r="R166" s="40"/>
      <c r="S166" s="41"/>
    </row>
    <row r="167" spans="1:19" ht="1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5"/>
      <c r="M167" s="35"/>
      <c r="N167" s="35"/>
      <c r="O167" s="37"/>
      <c r="P167" s="38"/>
      <c r="Q167" s="42"/>
      <c r="R167" s="40"/>
      <c r="S167" s="41"/>
    </row>
    <row r="168" spans="1:19" ht="1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35"/>
      <c r="M168" s="35"/>
      <c r="N168" s="35"/>
      <c r="O168" s="37"/>
      <c r="P168" s="38"/>
      <c r="Q168" s="42"/>
      <c r="R168" s="40"/>
      <c r="S168" s="41"/>
    </row>
    <row r="169" spans="1:19" ht="1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35"/>
      <c r="M169" s="35"/>
      <c r="N169" s="35"/>
      <c r="O169" s="37"/>
      <c r="P169" s="38"/>
      <c r="Q169" s="42"/>
      <c r="R169" s="34"/>
      <c r="S169" s="36"/>
    </row>
    <row r="170" spans="1:19" ht="1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35"/>
      <c r="M170" s="35"/>
      <c r="N170" s="35"/>
      <c r="O170" s="37"/>
      <c r="P170" s="38"/>
      <c r="Q170" s="42"/>
      <c r="R170" s="34"/>
      <c r="S170" s="36"/>
    </row>
    <row r="171" spans="1:19" ht="1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35"/>
      <c r="M171" s="35"/>
      <c r="N171" s="35"/>
      <c r="O171" s="37"/>
      <c r="P171" s="38"/>
      <c r="Q171" s="39"/>
      <c r="R171" s="34"/>
      <c r="S171" s="36"/>
    </row>
    <row r="172" spans="1:19" ht="1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35"/>
      <c r="M172" s="35"/>
      <c r="N172" s="35"/>
      <c r="O172" s="37"/>
      <c r="P172" s="38"/>
      <c r="Q172" s="39"/>
      <c r="R172" s="40"/>
      <c r="S172" s="41"/>
    </row>
    <row r="173" spans="1:19" ht="1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35"/>
      <c r="M173" s="35"/>
      <c r="N173" s="35"/>
      <c r="O173" s="37"/>
      <c r="P173" s="38"/>
      <c r="Q173" s="39"/>
      <c r="R173" s="40"/>
      <c r="S173" s="41"/>
    </row>
    <row r="174" spans="1:19" ht="1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35"/>
      <c r="M174" s="35"/>
      <c r="N174" s="35"/>
      <c r="O174" s="37"/>
      <c r="P174" s="38"/>
      <c r="Q174" s="39"/>
      <c r="R174" s="40"/>
      <c r="S174" s="41"/>
    </row>
    <row r="175" spans="1:19" ht="1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35"/>
      <c r="M175" s="35"/>
      <c r="N175" s="35"/>
      <c r="O175" s="37"/>
      <c r="P175" s="38"/>
      <c r="Q175" s="42"/>
      <c r="R175" s="34"/>
      <c r="S175" s="36"/>
    </row>
    <row r="176" spans="1:19" ht="1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35"/>
      <c r="M176" s="35"/>
      <c r="N176" s="35"/>
      <c r="O176" s="37"/>
      <c r="P176" s="38"/>
      <c r="Q176" s="43"/>
      <c r="R176" s="35"/>
      <c r="S176" s="36"/>
    </row>
    <row r="177" spans="1:19" ht="1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35"/>
      <c r="M177" s="35"/>
      <c r="N177" s="35"/>
      <c r="O177" s="37"/>
      <c r="P177" s="35"/>
      <c r="Q177" s="43"/>
      <c r="R177" s="35"/>
      <c r="S177" s="36"/>
    </row>
    <row r="178" spans="1:19" ht="1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35"/>
      <c r="M178" s="35"/>
      <c r="N178" s="35"/>
      <c r="O178" s="37"/>
      <c r="P178" s="35"/>
      <c r="Q178" s="43"/>
      <c r="R178" s="35"/>
      <c r="S178" s="37"/>
    </row>
    <row r="179" spans="1:19" ht="1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35"/>
      <c r="M179" s="35"/>
      <c r="N179" s="35"/>
      <c r="O179" s="37"/>
      <c r="P179" s="35"/>
      <c r="Q179" s="43"/>
      <c r="R179" s="35"/>
      <c r="S179" s="37"/>
    </row>
    <row r="180" spans="1:19" ht="1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35"/>
      <c r="M180" s="35"/>
      <c r="N180" s="35"/>
      <c r="O180" s="37"/>
      <c r="P180" s="35"/>
      <c r="Q180" s="43"/>
      <c r="R180" s="35"/>
      <c r="S180" s="37"/>
    </row>
  </sheetData>
  <sheetProtection/>
  <mergeCells count="95">
    <mergeCell ref="C87:C89"/>
    <mergeCell ref="C105:C107"/>
    <mergeCell ref="C108:C110"/>
    <mergeCell ref="C111:C113"/>
    <mergeCell ref="C114:C116"/>
    <mergeCell ref="C90:C92"/>
    <mergeCell ref="C93:C95"/>
    <mergeCell ref="C96:C98"/>
    <mergeCell ref="C99:C101"/>
    <mergeCell ref="C102:C104"/>
    <mergeCell ref="C69:C71"/>
    <mergeCell ref="C72:C74"/>
    <mergeCell ref="C75:C77"/>
    <mergeCell ref="C78:C80"/>
    <mergeCell ref="C81:C83"/>
    <mergeCell ref="C84:C86"/>
    <mergeCell ref="C51:C53"/>
    <mergeCell ref="C54:C56"/>
    <mergeCell ref="C57:C59"/>
    <mergeCell ref="C60:C62"/>
    <mergeCell ref="C63:C65"/>
    <mergeCell ref="C66:C68"/>
    <mergeCell ref="C33:C35"/>
    <mergeCell ref="C36:C38"/>
    <mergeCell ref="C39:C41"/>
    <mergeCell ref="C42:C44"/>
    <mergeCell ref="C45:C47"/>
    <mergeCell ref="C48:C50"/>
    <mergeCell ref="C15:C17"/>
    <mergeCell ref="C18:C20"/>
    <mergeCell ref="C21:C23"/>
    <mergeCell ref="C24:C26"/>
    <mergeCell ref="C27:C29"/>
    <mergeCell ref="C30:C32"/>
    <mergeCell ref="T7:T8"/>
    <mergeCell ref="T9:T11"/>
    <mergeCell ref="T12:T14"/>
    <mergeCell ref="A2:T2"/>
    <mergeCell ref="A4:T4"/>
    <mergeCell ref="A5:T5"/>
    <mergeCell ref="A6:T6"/>
    <mergeCell ref="R7:R8"/>
    <mergeCell ref="P7:P8"/>
    <mergeCell ref="Q7:Q8"/>
    <mergeCell ref="A1:T1"/>
    <mergeCell ref="C9:C11"/>
    <mergeCell ref="C12:C14"/>
    <mergeCell ref="C7:C8"/>
    <mergeCell ref="D7:D8"/>
    <mergeCell ref="E7:E8"/>
    <mergeCell ref="F7:F8"/>
    <mergeCell ref="G7:G8"/>
    <mergeCell ref="A7:A8"/>
    <mergeCell ref="B7:B8"/>
    <mergeCell ref="H7:I7"/>
    <mergeCell ref="J7:J8"/>
    <mergeCell ref="T15:T17"/>
    <mergeCell ref="S7:S8"/>
    <mergeCell ref="K7:K8"/>
    <mergeCell ref="L7:M7"/>
    <mergeCell ref="N7:N8"/>
    <mergeCell ref="O7:O8"/>
    <mergeCell ref="T24:T26"/>
    <mergeCell ref="T27:T29"/>
    <mergeCell ref="T30:T32"/>
    <mergeCell ref="T33:T35"/>
    <mergeCell ref="T36:T38"/>
    <mergeCell ref="T39:T41"/>
    <mergeCell ref="T51:T53"/>
    <mergeCell ref="T54:T56"/>
    <mergeCell ref="T57:T59"/>
    <mergeCell ref="T60:T62"/>
    <mergeCell ref="T63:T65"/>
    <mergeCell ref="T18:T20"/>
    <mergeCell ref="T42:T44"/>
    <mergeCell ref="T45:T47"/>
    <mergeCell ref="T48:T50"/>
    <mergeCell ref="T21:T23"/>
    <mergeCell ref="T81:T83"/>
    <mergeCell ref="T84:T86"/>
    <mergeCell ref="T87:T89"/>
    <mergeCell ref="T90:T92"/>
    <mergeCell ref="T93:T95"/>
    <mergeCell ref="T66:T68"/>
    <mergeCell ref="T69:T71"/>
    <mergeCell ref="T72:T74"/>
    <mergeCell ref="T75:T77"/>
    <mergeCell ref="T78:T80"/>
    <mergeCell ref="T111:T113"/>
    <mergeCell ref="T114:T116"/>
    <mergeCell ref="T96:T98"/>
    <mergeCell ref="T99:T101"/>
    <mergeCell ref="T102:T104"/>
    <mergeCell ref="T105:T107"/>
    <mergeCell ref="T108:T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5"/>
  <sheetViews>
    <sheetView tabSelected="1" zoomScale="85" zoomScaleNormal="85" zoomScalePageLayoutView="0" workbookViewId="0" topLeftCell="E105">
      <selection activeCell="A111" sqref="A111"/>
    </sheetView>
  </sheetViews>
  <sheetFormatPr defaultColWidth="9.140625" defaultRowHeight="15"/>
  <cols>
    <col min="1" max="1" width="8.28125" style="48" customWidth="1"/>
    <col min="2" max="2" width="48.140625" style="48" customWidth="1"/>
    <col min="3" max="3" width="19.7109375" style="48" bestFit="1" customWidth="1"/>
    <col min="4" max="4" width="28.7109375" style="48" customWidth="1"/>
    <col min="5" max="5" width="12.140625" style="48" customWidth="1"/>
    <col min="6" max="6" width="24.140625" style="48" customWidth="1"/>
    <col min="7" max="7" width="7.140625" style="48" customWidth="1"/>
    <col min="8" max="8" width="8.8515625" style="48" customWidth="1"/>
    <col min="9" max="9" width="6.57421875" style="48" bestFit="1" customWidth="1"/>
    <col min="10" max="10" width="10.8515625" style="48" customWidth="1"/>
    <col min="11" max="11" width="11.7109375" style="50" customWidth="1"/>
    <col min="12" max="12" width="9.421875" style="48" customWidth="1"/>
    <col min="13" max="13" width="6.57421875" style="48" bestFit="1" customWidth="1"/>
    <col min="14" max="14" width="9.28125" style="48" customWidth="1"/>
    <col min="15" max="15" width="10.140625" style="50" customWidth="1"/>
    <col min="16" max="16" width="9.140625" style="48" customWidth="1"/>
    <col min="17" max="17" width="12.28125" style="53" customWidth="1"/>
    <col min="18" max="18" width="12.140625" style="48" customWidth="1"/>
    <col min="19" max="19" width="13.00390625" style="50" customWidth="1"/>
    <col min="20" max="20" width="12.57421875" style="48" customWidth="1"/>
    <col min="21" max="16384" width="9.140625" style="48" customWidth="1"/>
  </cols>
  <sheetData>
    <row r="1" spans="1:20" ht="15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.75" customHeight="1">
      <c r="A2" s="112" t="s">
        <v>300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9:17" ht="15">
      <c r="I3" s="49"/>
      <c r="K3" s="48"/>
      <c r="L3" s="49"/>
      <c r="O3" s="49"/>
      <c r="P3" s="49"/>
      <c r="Q3" s="48"/>
    </row>
    <row r="4" spans="1:20" ht="18.75">
      <c r="A4" s="113" t="s">
        <v>285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>
      <c r="A5" s="114" t="s">
        <v>293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5">
      <c r="A6" s="115" t="s">
        <v>287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2" ht="30.75" customHeight="1">
      <c r="A7" s="85" t="s">
        <v>7</v>
      </c>
      <c r="B7" s="85" t="s">
        <v>8</v>
      </c>
      <c r="C7" s="85" t="s">
        <v>0</v>
      </c>
      <c r="D7" s="85" t="s">
        <v>1</v>
      </c>
      <c r="E7" s="85" t="s">
        <v>5</v>
      </c>
      <c r="F7" s="85" t="s">
        <v>288</v>
      </c>
      <c r="G7" s="89" t="s">
        <v>6</v>
      </c>
      <c r="H7" s="87" t="s">
        <v>2</v>
      </c>
      <c r="I7" s="88"/>
      <c r="J7" s="89" t="s">
        <v>9</v>
      </c>
      <c r="K7" s="89" t="s">
        <v>10</v>
      </c>
      <c r="L7" s="87" t="s">
        <v>4</v>
      </c>
      <c r="M7" s="88"/>
      <c r="N7" s="89" t="s">
        <v>9</v>
      </c>
      <c r="O7" s="89" t="s">
        <v>10</v>
      </c>
      <c r="P7" s="89" t="s">
        <v>11</v>
      </c>
      <c r="Q7" s="89" t="s">
        <v>12</v>
      </c>
      <c r="R7" s="91" t="s">
        <v>13</v>
      </c>
      <c r="S7" s="91" t="s">
        <v>14</v>
      </c>
      <c r="T7" s="96" t="s">
        <v>290</v>
      </c>
      <c r="V7" s="54"/>
    </row>
    <row r="8" spans="1:20" ht="35.25" customHeight="1">
      <c r="A8" s="86"/>
      <c r="B8" s="86"/>
      <c r="C8" s="86"/>
      <c r="D8" s="86"/>
      <c r="E8" s="86"/>
      <c r="F8" s="86"/>
      <c r="G8" s="90"/>
      <c r="H8" s="13" t="s">
        <v>302</v>
      </c>
      <c r="I8" s="13" t="s">
        <v>3</v>
      </c>
      <c r="J8" s="90"/>
      <c r="K8" s="90"/>
      <c r="L8" s="13" t="s">
        <v>302</v>
      </c>
      <c r="M8" s="13" t="s">
        <v>3</v>
      </c>
      <c r="N8" s="90"/>
      <c r="O8" s="90"/>
      <c r="P8" s="90"/>
      <c r="Q8" s="90"/>
      <c r="R8" s="91"/>
      <c r="S8" s="91"/>
      <c r="T8" s="96"/>
    </row>
    <row r="9" spans="1:20" s="51" customFormat="1" ht="15">
      <c r="A9" s="62">
        <v>1</v>
      </c>
      <c r="B9" s="147">
        <v>94</v>
      </c>
      <c r="C9" s="148">
        <v>262</v>
      </c>
      <c r="D9" s="147" t="s">
        <v>44</v>
      </c>
      <c r="E9" s="147">
        <v>2</v>
      </c>
      <c r="F9" s="147" t="s">
        <v>281</v>
      </c>
      <c r="G9" s="147" t="s">
        <v>23</v>
      </c>
      <c r="H9" s="147">
        <v>0</v>
      </c>
      <c r="I9" s="149">
        <v>0.09236111111111112</v>
      </c>
      <c r="J9" s="147">
        <v>2</v>
      </c>
      <c r="K9" s="150">
        <v>0.3909722222222222</v>
      </c>
      <c r="L9" s="147">
        <v>0</v>
      </c>
      <c r="M9" s="149">
        <v>0.05416666666666667</v>
      </c>
      <c r="N9" s="147">
        <v>0</v>
      </c>
      <c r="O9" s="150">
        <v>0.24444444444444446</v>
      </c>
      <c r="P9" s="151">
        <v>0</v>
      </c>
      <c r="Q9" s="152">
        <v>0.14652777777777778</v>
      </c>
      <c r="R9" s="147">
        <v>2</v>
      </c>
      <c r="S9" s="150">
        <v>0.6354166666666667</v>
      </c>
      <c r="T9" s="148">
        <v>1</v>
      </c>
    </row>
    <row r="10" spans="1:20" s="51" customFormat="1" ht="15">
      <c r="A10" s="62">
        <v>2</v>
      </c>
      <c r="B10" s="147">
        <v>94</v>
      </c>
      <c r="C10" s="153"/>
      <c r="D10" s="147" t="s">
        <v>44</v>
      </c>
      <c r="E10" s="147">
        <v>2</v>
      </c>
      <c r="F10" s="147" t="s">
        <v>282</v>
      </c>
      <c r="G10" s="147" t="s">
        <v>22</v>
      </c>
      <c r="H10" s="147">
        <v>2</v>
      </c>
      <c r="I10" s="149">
        <v>0.15694444444444444</v>
      </c>
      <c r="J10" s="147"/>
      <c r="K10" s="150"/>
      <c r="L10" s="147">
        <v>0</v>
      </c>
      <c r="M10" s="149">
        <v>0.06805555555555555</v>
      </c>
      <c r="N10" s="147"/>
      <c r="O10" s="150"/>
      <c r="P10" s="151">
        <v>2</v>
      </c>
      <c r="Q10" s="152">
        <v>0.22499999999999998</v>
      </c>
      <c r="R10" s="147"/>
      <c r="S10" s="150"/>
      <c r="T10" s="153"/>
    </row>
    <row r="11" spans="1:20" s="51" customFormat="1" ht="15">
      <c r="A11" s="62">
        <v>3</v>
      </c>
      <c r="B11" s="147">
        <v>94</v>
      </c>
      <c r="C11" s="154"/>
      <c r="D11" s="147" t="s">
        <v>44</v>
      </c>
      <c r="E11" s="147">
        <v>2</v>
      </c>
      <c r="F11" s="147" t="s">
        <v>283</v>
      </c>
      <c r="G11" s="147" t="s">
        <v>22</v>
      </c>
      <c r="H11" s="147">
        <v>0</v>
      </c>
      <c r="I11" s="149">
        <v>0.14166666666666666</v>
      </c>
      <c r="J11" s="147"/>
      <c r="K11" s="150"/>
      <c r="L11" s="147">
        <v>0</v>
      </c>
      <c r="M11" s="149">
        <v>0.12222222222222223</v>
      </c>
      <c r="N11" s="147"/>
      <c r="O11" s="150"/>
      <c r="P11" s="151">
        <v>0</v>
      </c>
      <c r="Q11" s="152">
        <v>0.2638888888888889</v>
      </c>
      <c r="R11" s="147"/>
      <c r="S11" s="150"/>
      <c r="T11" s="154"/>
    </row>
    <row r="12" spans="1:20" s="51" customFormat="1" ht="15">
      <c r="A12" s="62">
        <v>4</v>
      </c>
      <c r="B12" s="62">
        <v>16</v>
      </c>
      <c r="C12" s="116" t="s">
        <v>59</v>
      </c>
      <c r="D12" s="67" t="s">
        <v>66</v>
      </c>
      <c r="E12" s="67">
        <v>2</v>
      </c>
      <c r="F12" s="67" t="s">
        <v>63</v>
      </c>
      <c r="G12" s="67" t="s">
        <v>22</v>
      </c>
      <c r="H12" s="62">
        <v>0</v>
      </c>
      <c r="I12" s="63">
        <v>0.08472222222222221</v>
      </c>
      <c r="J12" s="62">
        <v>7</v>
      </c>
      <c r="K12" s="64">
        <v>0.4340277777777778</v>
      </c>
      <c r="L12" s="62">
        <v>0</v>
      </c>
      <c r="M12" s="63">
        <v>0.09513888888888888</v>
      </c>
      <c r="N12" s="62">
        <v>2</v>
      </c>
      <c r="O12" s="64">
        <v>0.34652777777777777</v>
      </c>
      <c r="P12" s="65">
        <v>0</v>
      </c>
      <c r="Q12" s="66">
        <v>0.17986111111111108</v>
      </c>
      <c r="R12" s="62">
        <v>9</v>
      </c>
      <c r="S12" s="64">
        <v>0.7805555555555556</v>
      </c>
      <c r="T12" s="109">
        <v>2</v>
      </c>
    </row>
    <row r="13" spans="1:20" s="51" customFormat="1" ht="15">
      <c r="A13" s="62">
        <v>5</v>
      </c>
      <c r="B13" s="62">
        <v>16</v>
      </c>
      <c r="C13" s="117"/>
      <c r="D13" s="67" t="s">
        <v>66</v>
      </c>
      <c r="E13" s="67">
        <v>2</v>
      </c>
      <c r="F13" s="67" t="s">
        <v>64</v>
      </c>
      <c r="G13" s="67" t="s">
        <v>22</v>
      </c>
      <c r="H13" s="62">
        <v>4</v>
      </c>
      <c r="I13" s="63">
        <v>0.11875000000000001</v>
      </c>
      <c r="J13" s="62"/>
      <c r="K13" s="64"/>
      <c r="L13" s="62">
        <v>1</v>
      </c>
      <c r="M13" s="63">
        <v>0.10416666666666667</v>
      </c>
      <c r="N13" s="62"/>
      <c r="O13" s="64"/>
      <c r="P13" s="65">
        <v>5</v>
      </c>
      <c r="Q13" s="66">
        <v>0.22291666666666668</v>
      </c>
      <c r="R13" s="62"/>
      <c r="S13" s="64"/>
      <c r="T13" s="110"/>
    </row>
    <row r="14" spans="1:20" s="51" customFormat="1" ht="15">
      <c r="A14" s="62">
        <v>6</v>
      </c>
      <c r="B14" s="62">
        <v>16</v>
      </c>
      <c r="C14" s="118"/>
      <c r="D14" s="67" t="s">
        <v>66</v>
      </c>
      <c r="E14" s="67">
        <v>2</v>
      </c>
      <c r="F14" s="67" t="s">
        <v>65</v>
      </c>
      <c r="G14" s="67" t="s">
        <v>23</v>
      </c>
      <c r="H14" s="62">
        <v>3</v>
      </c>
      <c r="I14" s="63">
        <v>0.23055555555555554</v>
      </c>
      <c r="J14" s="62"/>
      <c r="K14" s="64"/>
      <c r="L14" s="62">
        <v>1</v>
      </c>
      <c r="M14" s="63">
        <v>0.14722222222222223</v>
      </c>
      <c r="N14" s="62"/>
      <c r="O14" s="64"/>
      <c r="P14" s="65">
        <v>4</v>
      </c>
      <c r="Q14" s="66">
        <v>0.37777777777777777</v>
      </c>
      <c r="R14" s="62"/>
      <c r="S14" s="64"/>
      <c r="T14" s="111"/>
    </row>
    <row r="15" spans="1:20" s="51" customFormat="1" ht="15">
      <c r="A15" s="62">
        <v>7</v>
      </c>
      <c r="B15" s="62">
        <v>84</v>
      </c>
      <c r="C15" s="109" t="s">
        <v>259</v>
      </c>
      <c r="D15" s="62" t="s">
        <v>15</v>
      </c>
      <c r="E15" s="62">
        <v>2</v>
      </c>
      <c r="F15" s="62" t="s">
        <v>260</v>
      </c>
      <c r="G15" s="62" t="s">
        <v>22</v>
      </c>
      <c r="H15" s="62">
        <v>4</v>
      </c>
      <c r="I15" s="63">
        <v>0.15763888888888888</v>
      </c>
      <c r="J15" s="62">
        <v>8</v>
      </c>
      <c r="K15" s="64">
        <v>0.4493055555555555</v>
      </c>
      <c r="L15" s="62">
        <v>1</v>
      </c>
      <c r="M15" s="63">
        <v>0.11944444444444445</v>
      </c>
      <c r="N15" s="62">
        <v>2</v>
      </c>
      <c r="O15" s="64">
        <v>0.33958333333333335</v>
      </c>
      <c r="P15" s="65">
        <v>5</v>
      </c>
      <c r="Q15" s="66">
        <v>0.27708333333333335</v>
      </c>
      <c r="R15" s="62">
        <v>10</v>
      </c>
      <c r="S15" s="64">
        <v>0.7888888888888889</v>
      </c>
      <c r="T15" s="109">
        <v>3</v>
      </c>
    </row>
    <row r="16" spans="1:20" s="51" customFormat="1" ht="15">
      <c r="A16" s="62">
        <v>8</v>
      </c>
      <c r="B16" s="62">
        <v>84</v>
      </c>
      <c r="C16" s="110"/>
      <c r="D16" s="62" t="s">
        <v>15</v>
      </c>
      <c r="E16" s="62">
        <v>2</v>
      </c>
      <c r="F16" s="62" t="s">
        <v>261</v>
      </c>
      <c r="G16" s="62" t="s">
        <v>23</v>
      </c>
      <c r="H16" s="62">
        <v>1</v>
      </c>
      <c r="I16" s="63">
        <v>0.15486111111111112</v>
      </c>
      <c r="J16" s="62"/>
      <c r="K16" s="64"/>
      <c r="L16" s="62">
        <v>1</v>
      </c>
      <c r="M16" s="63">
        <v>0.11666666666666665</v>
      </c>
      <c r="N16" s="62"/>
      <c r="O16" s="64"/>
      <c r="P16" s="65">
        <v>2</v>
      </c>
      <c r="Q16" s="66">
        <v>0.27152777777777776</v>
      </c>
      <c r="R16" s="62"/>
      <c r="S16" s="64"/>
      <c r="T16" s="110"/>
    </row>
    <row r="17" spans="1:20" s="51" customFormat="1" ht="15">
      <c r="A17" s="62">
        <v>9</v>
      </c>
      <c r="B17" s="62">
        <v>84</v>
      </c>
      <c r="C17" s="111"/>
      <c r="D17" s="62" t="s">
        <v>15</v>
      </c>
      <c r="E17" s="62">
        <v>2</v>
      </c>
      <c r="F17" s="62" t="s">
        <v>262</v>
      </c>
      <c r="G17" s="62" t="s">
        <v>23</v>
      </c>
      <c r="H17" s="62">
        <v>3</v>
      </c>
      <c r="I17" s="63">
        <v>0.13680555555555554</v>
      </c>
      <c r="J17" s="62"/>
      <c r="K17" s="64"/>
      <c r="L17" s="62">
        <v>0</v>
      </c>
      <c r="M17" s="63">
        <v>0.10347222222222223</v>
      </c>
      <c r="N17" s="62"/>
      <c r="O17" s="64"/>
      <c r="P17" s="65">
        <v>3</v>
      </c>
      <c r="Q17" s="66">
        <v>0.24027777777777776</v>
      </c>
      <c r="R17" s="62"/>
      <c r="S17" s="64"/>
      <c r="T17" s="111"/>
    </row>
    <row r="18" spans="1:20" s="51" customFormat="1" ht="15">
      <c r="A18" s="62">
        <v>10</v>
      </c>
      <c r="B18" s="62">
        <v>87</v>
      </c>
      <c r="C18" s="109" t="s">
        <v>298</v>
      </c>
      <c r="D18" s="62" t="s">
        <v>15</v>
      </c>
      <c r="E18" s="62">
        <v>2</v>
      </c>
      <c r="F18" s="62" t="s">
        <v>269</v>
      </c>
      <c r="G18" s="62" t="s">
        <v>22</v>
      </c>
      <c r="H18" s="62">
        <v>5</v>
      </c>
      <c r="I18" s="63">
        <v>0.31319444444444444</v>
      </c>
      <c r="J18" s="62">
        <v>7</v>
      </c>
      <c r="K18" s="64">
        <v>0.5229166666666667</v>
      </c>
      <c r="L18" s="62">
        <v>3</v>
      </c>
      <c r="M18" s="63">
        <v>0.18819444444444444</v>
      </c>
      <c r="N18" s="62">
        <v>3</v>
      </c>
      <c r="O18" s="64">
        <v>0.3972222222222222</v>
      </c>
      <c r="P18" s="65">
        <v>8</v>
      </c>
      <c r="Q18" s="66">
        <v>0.5013888888888889</v>
      </c>
      <c r="R18" s="62">
        <v>10</v>
      </c>
      <c r="S18" s="64">
        <v>0.9201388888888888</v>
      </c>
      <c r="T18" s="109">
        <v>4</v>
      </c>
    </row>
    <row r="19" spans="1:20" s="51" customFormat="1" ht="15">
      <c r="A19" s="62">
        <v>11</v>
      </c>
      <c r="B19" s="62">
        <v>87</v>
      </c>
      <c r="C19" s="110"/>
      <c r="D19" s="62" t="s">
        <v>15</v>
      </c>
      <c r="E19" s="62">
        <v>2</v>
      </c>
      <c r="F19" s="62" t="s">
        <v>270</v>
      </c>
      <c r="G19" s="62" t="s">
        <v>22</v>
      </c>
      <c r="H19" s="62">
        <v>0</v>
      </c>
      <c r="I19" s="63">
        <v>0.07430555555555556</v>
      </c>
      <c r="J19" s="62"/>
      <c r="K19" s="64"/>
      <c r="L19" s="62">
        <v>0</v>
      </c>
      <c r="M19" s="63">
        <v>0.09583333333333333</v>
      </c>
      <c r="N19" s="62"/>
      <c r="O19" s="64"/>
      <c r="P19" s="65">
        <v>0</v>
      </c>
      <c r="Q19" s="66">
        <v>0.1701388888888889</v>
      </c>
      <c r="R19" s="62"/>
      <c r="S19" s="64"/>
      <c r="T19" s="110"/>
    </row>
    <row r="20" spans="1:20" s="51" customFormat="1" ht="15">
      <c r="A20" s="62">
        <v>12</v>
      </c>
      <c r="B20" s="62">
        <v>87</v>
      </c>
      <c r="C20" s="111"/>
      <c r="D20" s="62" t="s">
        <v>15</v>
      </c>
      <c r="E20" s="62">
        <v>2</v>
      </c>
      <c r="F20" s="62" t="s">
        <v>271</v>
      </c>
      <c r="G20" s="62" t="s">
        <v>23</v>
      </c>
      <c r="H20" s="62">
        <v>2</v>
      </c>
      <c r="I20" s="63">
        <v>0.13541666666666666</v>
      </c>
      <c r="J20" s="62"/>
      <c r="K20" s="64"/>
      <c r="L20" s="62">
        <v>0</v>
      </c>
      <c r="M20" s="63">
        <v>0.11319444444444444</v>
      </c>
      <c r="N20" s="62"/>
      <c r="O20" s="64"/>
      <c r="P20" s="65">
        <v>2</v>
      </c>
      <c r="Q20" s="66">
        <v>0.24861111111111112</v>
      </c>
      <c r="R20" s="62"/>
      <c r="S20" s="64"/>
      <c r="T20" s="111"/>
    </row>
    <row r="21" spans="1:20" s="51" customFormat="1" ht="15">
      <c r="A21" s="62">
        <v>13</v>
      </c>
      <c r="B21" s="62">
        <v>81</v>
      </c>
      <c r="C21" s="109" t="s">
        <v>252</v>
      </c>
      <c r="D21" s="62" t="s">
        <v>142</v>
      </c>
      <c r="E21" s="62">
        <v>2</v>
      </c>
      <c r="F21" s="62" t="s">
        <v>253</v>
      </c>
      <c r="G21" s="62" t="s">
        <v>22</v>
      </c>
      <c r="H21" s="62">
        <v>0</v>
      </c>
      <c r="I21" s="63">
        <v>0.13472222222222222</v>
      </c>
      <c r="J21" s="62">
        <v>2</v>
      </c>
      <c r="K21" s="64">
        <v>0.5868055555555556</v>
      </c>
      <c r="L21" s="62">
        <v>3</v>
      </c>
      <c r="M21" s="63">
        <v>0.15069444444444444</v>
      </c>
      <c r="N21" s="62">
        <v>8</v>
      </c>
      <c r="O21" s="64">
        <v>0.575</v>
      </c>
      <c r="P21" s="65">
        <v>3</v>
      </c>
      <c r="Q21" s="66">
        <v>0.28541666666666665</v>
      </c>
      <c r="R21" s="62">
        <v>10</v>
      </c>
      <c r="S21" s="64">
        <v>1.1618055555555555</v>
      </c>
      <c r="T21" s="109">
        <v>5</v>
      </c>
    </row>
    <row r="22" spans="1:20" s="51" customFormat="1" ht="15">
      <c r="A22" s="62">
        <v>14</v>
      </c>
      <c r="B22" s="62">
        <v>81</v>
      </c>
      <c r="C22" s="110"/>
      <c r="D22" s="62" t="s">
        <v>142</v>
      </c>
      <c r="E22" s="62">
        <v>2</v>
      </c>
      <c r="F22" s="62" t="s">
        <v>254</v>
      </c>
      <c r="G22" s="62" t="s">
        <v>22</v>
      </c>
      <c r="H22" s="62">
        <v>1</v>
      </c>
      <c r="I22" s="63">
        <v>0.29444444444444445</v>
      </c>
      <c r="J22" s="62"/>
      <c r="K22" s="64"/>
      <c r="L22" s="62">
        <v>1</v>
      </c>
      <c r="M22" s="63">
        <v>0.14444444444444446</v>
      </c>
      <c r="N22" s="62"/>
      <c r="O22" s="64"/>
      <c r="P22" s="65">
        <v>2</v>
      </c>
      <c r="Q22" s="66">
        <v>0.4388888888888889</v>
      </c>
      <c r="R22" s="62"/>
      <c r="S22" s="64"/>
      <c r="T22" s="110"/>
    </row>
    <row r="23" spans="1:20" s="51" customFormat="1" ht="15">
      <c r="A23" s="62">
        <v>15</v>
      </c>
      <c r="B23" s="62">
        <v>81</v>
      </c>
      <c r="C23" s="111"/>
      <c r="D23" s="62" t="s">
        <v>142</v>
      </c>
      <c r="E23" s="62">
        <v>2</v>
      </c>
      <c r="F23" s="62" t="s">
        <v>255</v>
      </c>
      <c r="G23" s="62" t="s">
        <v>23</v>
      </c>
      <c r="H23" s="62">
        <v>1</v>
      </c>
      <c r="I23" s="63">
        <v>0.15763888888888888</v>
      </c>
      <c r="J23" s="62"/>
      <c r="K23" s="64"/>
      <c r="L23" s="62">
        <v>4</v>
      </c>
      <c r="M23" s="63">
        <v>0.2798611111111111</v>
      </c>
      <c r="N23" s="62"/>
      <c r="O23" s="64"/>
      <c r="P23" s="65">
        <v>5</v>
      </c>
      <c r="Q23" s="66">
        <v>0.4375</v>
      </c>
      <c r="R23" s="62"/>
      <c r="S23" s="64"/>
      <c r="T23" s="111"/>
    </row>
    <row r="24" spans="1:20" s="51" customFormat="1" ht="15">
      <c r="A24" s="62">
        <v>16</v>
      </c>
      <c r="B24" s="62">
        <v>49</v>
      </c>
      <c r="C24" s="109">
        <v>4</v>
      </c>
      <c r="D24" s="62" t="s">
        <v>132</v>
      </c>
      <c r="E24" s="62">
        <v>2</v>
      </c>
      <c r="F24" s="62" t="s">
        <v>166</v>
      </c>
      <c r="G24" s="62" t="s">
        <v>23</v>
      </c>
      <c r="H24" s="62">
        <v>3</v>
      </c>
      <c r="I24" s="63">
        <v>0.31527777777777777</v>
      </c>
      <c r="J24" s="62">
        <v>4</v>
      </c>
      <c r="K24" s="64">
        <v>0.898611111111111</v>
      </c>
      <c r="L24" s="62">
        <v>6</v>
      </c>
      <c r="M24" s="63">
        <v>0.33055555555555555</v>
      </c>
      <c r="N24" s="62">
        <v>6</v>
      </c>
      <c r="O24" s="64">
        <v>0.9875</v>
      </c>
      <c r="P24" s="65">
        <v>9</v>
      </c>
      <c r="Q24" s="66">
        <v>0.6458333333333333</v>
      </c>
      <c r="R24" s="62">
        <v>10</v>
      </c>
      <c r="S24" s="64">
        <v>1.886111111111111</v>
      </c>
      <c r="T24" s="109">
        <v>6</v>
      </c>
    </row>
    <row r="25" spans="1:20" s="51" customFormat="1" ht="15">
      <c r="A25" s="62">
        <v>17</v>
      </c>
      <c r="B25" s="62">
        <v>49</v>
      </c>
      <c r="C25" s="110"/>
      <c r="D25" s="62" t="s">
        <v>132</v>
      </c>
      <c r="E25" s="62">
        <v>2</v>
      </c>
      <c r="F25" s="62" t="s">
        <v>167</v>
      </c>
      <c r="G25" s="62" t="s">
        <v>22</v>
      </c>
      <c r="H25" s="62">
        <v>0</v>
      </c>
      <c r="I25" s="63">
        <v>0.2513888888888889</v>
      </c>
      <c r="J25" s="62"/>
      <c r="K25" s="64"/>
      <c r="L25" s="62">
        <v>0</v>
      </c>
      <c r="M25" s="63">
        <v>0.3368055555555556</v>
      </c>
      <c r="N25" s="62"/>
      <c r="O25" s="64"/>
      <c r="P25" s="65">
        <v>0</v>
      </c>
      <c r="Q25" s="66">
        <v>0.5881944444444445</v>
      </c>
      <c r="R25" s="62"/>
      <c r="S25" s="64"/>
      <c r="T25" s="110"/>
    </row>
    <row r="26" spans="1:20" s="51" customFormat="1" ht="15">
      <c r="A26" s="62">
        <v>18</v>
      </c>
      <c r="B26" s="62">
        <v>49</v>
      </c>
      <c r="C26" s="111"/>
      <c r="D26" s="62" t="s">
        <v>132</v>
      </c>
      <c r="E26" s="62">
        <v>2</v>
      </c>
      <c r="F26" s="62" t="s">
        <v>168</v>
      </c>
      <c r="G26" s="62" t="s">
        <v>22</v>
      </c>
      <c r="H26" s="62">
        <v>1</v>
      </c>
      <c r="I26" s="63">
        <v>0.33194444444444443</v>
      </c>
      <c r="J26" s="62"/>
      <c r="K26" s="64"/>
      <c r="L26" s="62">
        <v>0</v>
      </c>
      <c r="M26" s="63">
        <v>0.3201388888888889</v>
      </c>
      <c r="N26" s="62"/>
      <c r="O26" s="64"/>
      <c r="P26" s="65">
        <v>1</v>
      </c>
      <c r="Q26" s="66">
        <v>0.6520833333333333</v>
      </c>
      <c r="R26" s="62"/>
      <c r="S26" s="64"/>
      <c r="T26" s="111"/>
    </row>
    <row r="27" spans="1:20" s="51" customFormat="1" ht="15">
      <c r="A27" s="62">
        <v>19</v>
      </c>
      <c r="B27" s="62">
        <v>50</v>
      </c>
      <c r="C27" s="109">
        <v>4</v>
      </c>
      <c r="D27" s="62" t="s">
        <v>132</v>
      </c>
      <c r="E27" s="62">
        <v>2</v>
      </c>
      <c r="F27" s="62" t="s">
        <v>163</v>
      </c>
      <c r="G27" s="62" t="s">
        <v>22</v>
      </c>
      <c r="H27" s="62">
        <v>0</v>
      </c>
      <c r="I27" s="63">
        <v>0.29930555555555555</v>
      </c>
      <c r="J27" s="62">
        <v>6</v>
      </c>
      <c r="K27" s="64">
        <v>0.9381944444444443</v>
      </c>
      <c r="L27" s="62">
        <v>2</v>
      </c>
      <c r="M27" s="63">
        <v>0.2888888888888889</v>
      </c>
      <c r="N27" s="62">
        <v>5</v>
      </c>
      <c r="O27" s="64">
        <v>0.8881944444444445</v>
      </c>
      <c r="P27" s="65">
        <v>2</v>
      </c>
      <c r="Q27" s="66">
        <v>0.5881944444444445</v>
      </c>
      <c r="R27" s="62">
        <v>11</v>
      </c>
      <c r="S27" s="64">
        <v>1.8263888888888888</v>
      </c>
      <c r="T27" s="109">
        <v>7</v>
      </c>
    </row>
    <row r="28" spans="1:20" s="51" customFormat="1" ht="15">
      <c r="A28" s="62">
        <v>20</v>
      </c>
      <c r="B28" s="62">
        <v>50</v>
      </c>
      <c r="C28" s="110"/>
      <c r="D28" s="62" t="s">
        <v>132</v>
      </c>
      <c r="E28" s="62">
        <v>2</v>
      </c>
      <c r="F28" s="62" t="s">
        <v>164</v>
      </c>
      <c r="G28" s="62" t="s">
        <v>22</v>
      </c>
      <c r="H28" s="62">
        <v>0</v>
      </c>
      <c r="I28" s="63">
        <v>0.3013888888888889</v>
      </c>
      <c r="J28" s="62"/>
      <c r="K28" s="64"/>
      <c r="L28" s="62">
        <v>0</v>
      </c>
      <c r="M28" s="63">
        <v>0.27847222222222223</v>
      </c>
      <c r="N28" s="62"/>
      <c r="O28" s="64"/>
      <c r="P28" s="65">
        <v>0</v>
      </c>
      <c r="Q28" s="66">
        <v>0.5798611111111112</v>
      </c>
      <c r="R28" s="62"/>
      <c r="S28" s="64"/>
      <c r="T28" s="110"/>
    </row>
    <row r="29" spans="1:20" s="51" customFormat="1" ht="15">
      <c r="A29" s="62">
        <v>21</v>
      </c>
      <c r="B29" s="62">
        <v>50</v>
      </c>
      <c r="C29" s="111"/>
      <c r="D29" s="62" t="s">
        <v>132</v>
      </c>
      <c r="E29" s="62">
        <v>2</v>
      </c>
      <c r="F29" s="62" t="s">
        <v>165</v>
      </c>
      <c r="G29" s="62" t="s">
        <v>23</v>
      </c>
      <c r="H29" s="62">
        <v>6</v>
      </c>
      <c r="I29" s="63">
        <v>0.33749999999999997</v>
      </c>
      <c r="J29" s="62"/>
      <c r="K29" s="64"/>
      <c r="L29" s="62">
        <v>3</v>
      </c>
      <c r="M29" s="63">
        <v>0.32083333333333336</v>
      </c>
      <c r="N29" s="62"/>
      <c r="O29" s="64"/>
      <c r="P29" s="65">
        <v>9</v>
      </c>
      <c r="Q29" s="66">
        <v>0.6583333333333333</v>
      </c>
      <c r="R29" s="62"/>
      <c r="S29" s="64"/>
      <c r="T29" s="111"/>
    </row>
    <row r="30" spans="1:20" s="51" customFormat="1" ht="15">
      <c r="A30" s="62">
        <v>22</v>
      </c>
      <c r="B30" s="62">
        <v>60</v>
      </c>
      <c r="C30" s="109">
        <v>384</v>
      </c>
      <c r="D30" s="62" t="s">
        <v>24</v>
      </c>
      <c r="E30" s="62">
        <v>2</v>
      </c>
      <c r="F30" s="62" t="s">
        <v>193</v>
      </c>
      <c r="G30" s="62" t="s">
        <v>22</v>
      </c>
      <c r="H30" s="62">
        <v>0</v>
      </c>
      <c r="I30" s="63">
        <v>0.08611111111111112</v>
      </c>
      <c r="J30" s="62">
        <v>6</v>
      </c>
      <c r="K30" s="64">
        <v>0.41527777777777775</v>
      </c>
      <c r="L30" s="62">
        <v>0</v>
      </c>
      <c r="M30" s="63">
        <v>0.10694444444444444</v>
      </c>
      <c r="N30" s="62">
        <v>8</v>
      </c>
      <c r="O30" s="64">
        <v>0.40625</v>
      </c>
      <c r="P30" s="65">
        <v>0</v>
      </c>
      <c r="Q30" s="66">
        <v>0.19305555555555556</v>
      </c>
      <c r="R30" s="62">
        <v>14</v>
      </c>
      <c r="S30" s="64">
        <v>0.8215277777777777</v>
      </c>
      <c r="T30" s="109">
        <v>8</v>
      </c>
    </row>
    <row r="31" spans="1:20" s="51" customFormat="1" ht="15">
      <c r="A31" s="62">
        <v>23</v>
      </c>
      <c r="B31" s="62">
        <v>60</v>
      </c>
      <c r="C31" s="110"/>
      <c r="D31" s="62" t="s">
        <v>24</v>
      </c>
      <c r="E31" s="62">
        <v>2</v>
      </c>
      <c r="F31" s="62" t="s">
        <v>194</v>
      </c>
      <c r="G31" s="62" t="s">
        <v>22</v>
      </c>
      <c r="H31" s="62">
        <v>4</v>
      </c>
      <c r="I31" s="63">
        <v>0.17847222222222223</v>
      </c>
      <c r="J31" s="62"/>
      <c r="K31" s="64"/>
      <c r="L31" s="62">
        <v>5</v>
      </c>
      <c r="M31" s="63">
        <v>0.17152777777777775</v>
      </c>
      <c r="N31" s="62"/>
      <c r="O31" s="64"/>
      <c r="P31" s="65">
        <v>9</v>
      </c>
      <c r="Q31" s="66">
        <v>0.35</v>
      </c>
      <c r="R31" s="62"/>
      <c r="S31" s="64"/>
      <c r="T31" s="110"/>
    </row>
    <row r="32" spans="1:20" s="51" customFormat="1" ht="15">
      <c r="A32" s="62">
        <v>24</v>
      </c>
      <c r="B32" s="62">
        <v>60</v>
      </c>
      <c r="C32" s="111"/>
      <c r="D32" s="62" t="s">
        <v>24</v>
      </c>
      <c r="E32" s="62">
        <v>2</v>
      </c>
      <c r="F32" s="62" t="s">
        <v>195</v>
      </c>
      <c r="G32" s="62" t="s">
        <v>23</v>
      </c>
      <c r="H32" s="62">
        <v>2</v>
      </c>
      <c r="I32" s="63">
        <v>0.15069444444444444</v>
      </c>
      <c r="J32" s="62"/>
      <c r="K32" s="64"/>
      <c r="L32" s="62">
        <v>3</v>
      </c>
      <c r="M32" s="63">
        <v>0.1277777777777778</v>
      </c>
      <c r="N32" s="62"/>
      <c r="O32" s="64"/>
      <c r="P32" s="65">
        <v>5</v>
      </c>
      <c r="Q32" s="66">
        <v>0.27847222222222223</v>
      </c>
      <c r="R32" s="62"/>
      <c r="S32" s="64"/>
      <c r="T32" s="111"/>
    </row>
    <row r="33" spans="1:20" s="51" customFormat="1" ht="15">
      <c r="A33" s="62">
        <v>25</v>
      </c>
      <c r="B33" s="62">
        <v>73</v>
      </c>
      <c r="C33" s="109" t="s">
        <v>232</v>
      </c>
      <c r="D33" s="62" t="s">
        <v>24</v>
      </c>
      <c r="E33" s="62">
        <v>2</v>
      </c>
      <c r="F33" s="62" t="s">
        <v>233</v>
      </c>
      <c r="G33" s="62" t="s">
        <v>22</v>
      </c>
      <c r="H33" s="62">
        <v>4</v>
      </c>
      <c r="I33" s="63">
        <v>0.22291666666666665</v>
      </c>
      <c r="J33" s="62">
        <v>8</v>
      </c>
      <c r="K33" s="64">
        <v>0.5625</v>
      </c>
      <c r="L33" s="62">
        <v>7</v>
      </c>
      <c r="M33" s="63">
        <v>0.25</v>
      </c>
      <c r="N33" s="62">
        <v>10</v>
      </c>
      <c r="O33" s="64">
        <v>0.6333333333333333</v>
      </c>
      <c r="P33" s="65">
        <v>11</v>
      </c>
      <c r="Q33" s="66">
        <v>0.47291666666666665</v>
      </c>
      <c r="R33" s="62">
        <v>18</v>
      </c>
      <c r="S33" s="64">
        <v>1.1958333333333333</v>
      </c>
      <c r="T33" s="109">
        <v>9</v>
      </c>
    </row>
    <row r="34" spans="1:20" s="51" customFormat="1" ht="15">
      <c r="A34" s="62">
        <v>26</v>
      </c>
      <c r="B34" s="62">
        <v>73</v>
      </c>
      <c r="C34" s="110"/>
      <c r="D34" s="62" t="s">
        <v>24</v>
      </c>
      <c r="E34" s="62">
        <v>2</v>
      </c>
      <c r="F34" s="62" t="s">
        <v>234</v>
      </c>
      <c r="G34" s="62" t="s">
        <v>23</v>
      </c>
      <c r="H34" s="62">
        <v>4</v>
      </c>
      <c r="I34" s="63">
        <v>0.23680555555555557</v>
      </c>
      <c r="J34" s="62"/>
      <c r="K34" s="64"/>
      <c r="L34" s="62">
        <v>3</v>
      </c>
      <c r="M34" s="63">
        <v>0.15555555555555556</v>
      </c>
      <c r="N34" s="62"/>
      <c r="O34" s="64"/>
      <c r="P34" s="65">
        <v>7</v>
      </c>
      <c r="Q34" s="66">
        <v>0.39236111111111116</v>
      </c>
      <c r="R34" s="62"/>
      <c r="S34" s="64"/>
      <c r="T34" s="110"/>
    </row>
    <row r="35" spans="1:20" s="51" customFormat="1" ht="15">
      <c r="A35" s="62">
        <v>27</v>
      </c>
      <c r="B35" s="62">
        <v>73</v>
      </c>
      <c r="C35" s="111"/>
      <c r="D35" s="62" t="s">
        <v>24</v>
      </c>
      <c r="E35" s="62">
        <v>2</v>
      </c>
      <c r="F35" s="62" t="s">
        <v>235</v>
      </c>
      <c r="G35" s="62" t="s">
        <v>23</v>
      </c>
      <c r="H35" s="62">
        <v>0</v>
      </c>
      <c r="I35" s="63">
        <v>0.10277777777777779</v>
      </c>
      <c r="J35" s="62"/>
      <c r="K35" s="64"/>
      <c r="L35" s="62">
        <v>0</v>
      </c>
      <c r="M35" s="63">
        <v>0.22777777777777777</v>
      </c>
      <c r="N35" s="62"/>
      <c r="O35" s="64"/>
      <c r="P35" s="65">
        <v>0</v>
      </c>
      <c r="Q35" s="66">
        <v>0.33055555555555555</v>
      </c>
      <c r="R35" s="62"/>
      <c r="S35" s="64"/>
      <c r="T35" s="111"/>
    </row>
    <row r="36" spans="1:20" s="51" customFormat="1" ht="15">
      <c r="A36" s="62">
        <v>28</v>
      </c>
      <c r="B36" s="62">
        <v>24</v>
      </c>
      <c r="C36" s="116">
        <v>550</v>
      </c>
      <c r="D36" s="67" t="s">
        <v>52</v>
      </c>
      <c r="E36" s="67">
        <v>2</v>
      </c>
      <c r="F36" s="67" t="s">
        <v>86</v>
      </c>
      <c r="G36" s="67" t="s">
        <v>23</v>
      </c>
      <c r="H36" s="62">
        <v>2</v>
      </c>
      <c r="I36" s="63">
        <v>0.12708333333333333</v>
      </c>
      <c r="J36" s="62">
        <v>4</v>
      </c>
      <c r="K36" s="64">
        <v>0.5145833333333334</v>
      </c>
      <c r="L36" s="62">
        <v>7</v>
      </c>
      <c r="M36" s="63">
        <v>0.2125</v>
      </c>
      <c r="N36" s="62">
        <v>15</v>
      </c>
      <c r="O36" s="64">
        <v>0.5833333333333333</v>
      </c>
      <c r="P36" s="65">
        <v>9</v>
      </c>
      <c r="Q36" s="66">
        <v>0.33958333333333335</v>
      </c>
      <c r="R36" s="62">
        <v>19</v>
      </c>
      <c r="S36" s="64">
        <v>1.0979166666666667</v>
      </c>
      <c r="T36" s="109">
        <v>10</v>
      </c>
    </row>
    <row r="37" spans="1:20" s="51" customFormat="1" ht="15">
      <c r="A37" s="62">
        <v>29</v>
      </c>
      <c r="B37" s="62">
        <v>24</v>
      </c>
      <c r="C37" s="117"/>
      <c r="D37" s="67" t="s">
        <v>52</v>
      </c>
      <c r="E37" s="67">
        <v>2</v>
      </c>
      <c r="F37" s="67" t="s">
        <v>87</v>
      </c>
      <c r="G37" s="67" t="s">
        <v>22</v>
      </c>
      <c r="H37" s="62">
        <v>2</v>
      </c>
      <c r="I37" s="63">
        <v>0.28958333333333336</v>
      </c>
      <c r="J37" s="62"/>
      <c r="K37" s="64"/>
      <c r="L37" s="62">
        <v>5</v>
      </c>
      <c r="M37" s="63">
        <v>0.25972222222222224</v>
      </c>
      <c r="N37" s="62"/>
      <c r="O37" s="64"/>
      <c r="P37" s="65">
        <v>7</v>
      </c>
      <c r="Q37" s="66">
        <v>0.5493055555555556</v>
      </c>
      <c r="R37" s="62"/>
      <c r="S37" s="64"/>
      <c r="T37" s="110"/>
    </row>
    <row r="38" spans="1:20" s="51" customFormat="1" ht="15">
      <c r="A38" s="62">
        <v>30</v>
      </c>
      <c r="B38" s="62">
        <v>24</v>
      </c>
      <c r="C38" s="118"/>
      <c r="D38" s="67" t="s">
        <v>52</v>
      </c>
      <c r="E38" s="67">
        <v>2</v>
      </c>
      <c r="F38" s="67" t="s">
        <v>88</v>
      </c>
      <c r="G38" s="67" t="s">
        <v>22</v>
      </c>
      <c r="H38" s="62">
        <v>0</v>
      </c>
      <c r="I38" s="63">
        <v>0.09791666666666667</v>
      </c>
      <c r="J38" s="62"/>
      <c r="K38" s="64"/>
      <c r="L38" s="62">
        <v>3</v>
      </c>
      <c r="M38" s="63">
        <v>0.1111111111111111</v>
      </c>
      <c r="N38" s="62"/>
      <c r="O38" s="64"/>
      <c r="P38" s="65">
        <v>3</v>
      </c>
      <c r="Q38" s="66">
        <v>0.20902777777777776</v>
      </c>
      <c r="R38" s="62"/>
      <c r="S38" s="64"/>
      <c r="T38" s="111"/>
    </row>
    <row r="39" spans="1:20" s="51" customFormat="1" ht="15">
      <c r="A39" s="62">
        <v>31</v>
      </c>
      <c r="B39" s="62">
        <v>85</v>
      </c>
      <c r="C39" s="109" t="s">
        <v>259</v>
      </c>
      <c r="D39" s="62" t="s">
        <v>15</v>
      </c>
      <c r="E39" s="62">
        <v>2</v>
      </c>
      <c r="F39" s="62" t="s">
        <v>263</v>
      </c>
      <c r="G39" s="62" t="s">
        <v>23</v>
      </c>
      <c r="H39" s="62">
        <v>0</v>
      </c>
      <c r="I39" s="63">
        <v>0.14652777777777778</v>
      </c>
      <c r="J39" s="62">
        <v>9</v>
      </c>
      <c r="K39" s="64">
        <v>0.6597222222222222</v>
      </c>
      <c r="L39" s="62">
        <v>1</v>
      </c>
      <c r="M39" s="63">
        <v>0.12986111111111112</v>
      </c>
      <c r="N39" s="62">
        <v>12</v>
      </c>
      <c r="O39" s="64">
        <v>0.5854166666666666</v>
      </c>
      <c r="P39" s="65">
        <v>1</v>
      </c>
      <c r="Q39" s="66">
        <v>0.2763888888888889</v>
      </c>
      <c r="R39" s="62">
        <v>21</v>
      </c>
      <c r="S39" s="64">
        <v>1.2451388888888888</v>
      </c>
      <c r="T39" s="109">
        <v>11</v>
      </c>
    </row>
    <row r="40" spans="1:20" s="51" customFormat="1" ht="15">
      <c r="A40" s="62">
        <v>32</v>
      </c>
      <c r="B40" s="62">
        <v>85</v>
      </c>
      <c r="C40" s="110"/>
      <c r="D40" s="62" t="s">
        <v>15</v>
      </c>
      <c r="E40" s="62">
        <v>2</v>
      </c>
      <c r="F40" s="62" t="s">
        <v>264</v>
      </c>
      <c r="G40" s="62" t="s">
        <v>22</v>
      </c>
      <c r="H40" s="62">
        <v>4</v>
      </c>
      <c r="I40" s="63">
        <v>0.20972222222222223</v>
      </c>
      <c r="J40" s="62"/>
      <c r="K40" s="64"/>
      <c r="L40" s="62">
        <v>4</v>
      </c>
      <c r="M40" s="63">
        <v>0.22083333333333333</v>
      </c>
      <c r="N40" s="62"/>
      <c r="O40" s="64"/>
      <c r="P40" s="65">
        <v>8</v>
      </c>
      <c r="Q40" s="66">
        <v>0.4305555555555556</v>
      </c>
      <c r="R40" s="62"/>
      <c r="S40" s="64"/>
      <c r="T40" s="110"/>
    </row>
    <row r="41" spans="1:20" s="51" customFormat="1" ht="15">
      <c r="A41" s="62">
        <v>33</v>
      </c>
      <c r="B41" s="62">
        <v>85</v>
      </c>
      <c r="C41" s="111"/>
      <c r="D41" s="62" t="s">
        <v>15</v>
      </c>
      <c r="E41" s="62">
        <v>2</v>
      </c>
      <c r="F41" s="62" t="s">
        <v>265</v>
      </c>
      <c r="G41" s="62" t="s">
        <v>22</v>
      </c>
      <c r="H41" s="62">
        <v>5</v>
      </c>
      <c r="I41" s="63">
        <v>0.3034722222222222</v>
      </c>
      <c r="J41" s="62"/>
      <c r="K41" s="64"/>
      <c r="L41" s="62">
        <v>7</v>
      </c>
      <c r="M41" s="63">
        <v>0.2347222222222222</v>
      </c>
      <c r="N41" s="62"/>
      <c r="O41" s="64"/>
      <c r="P41" s="65">
        <v>12</v>
      </c>
      <c r="Q41" s="66">
        <v>0.5381944444444444</v>
      </c>
      <c r="R41" s="62"/>
      <c r="S41" s="64"/>
      <c r="T41" s="111"/>
    </row>
    <row r="42" spans="1:20" s="51" customFormat="1" ht="15">
      <c r="A42" s="62">
        <v>34</v>
      </c>
      <c r="B42" s="147">
        <v>56</v>
      </c>
      <c r="C42" s="148">
        <v>369</v>
      </c>
      <c r="D42" s="147" t="s">
        <v>44</v>
      </c>
      <c r="E42" s="147">
        <v>2</v>
      </c>
      <c r="F42" s="147" t="s">
        <v>181</v>
      </c>
      <c r="G42" s="147" t="s">
        <v>22</v>
      </c>
      <c r="H42" s="147">
        <v>0</v>
      </c>
      <c r="I42" s="149">
        <v>0.17152777777777775</v>
      </c>
      <c r="J42" s="147">
        <v>10</v>
      </c>
      <c r="K42" s="150">
        <v>0.6548611111111111</v>
      </c>
      <c r="L42" s="147">
        <v>2</v>
      </c>
      <c r="M42" s="149">
        <v>0.1909722222222222</v>
      </c>
      <c r="N42" s="147">
        <v>11</v>
      </c>
      <c r="O42" s="150">
        <v>0.6104166666666666</v>
      </c>
      <c r="P42" s="151">
        <v>2</v>
      </c>
      <c r="Q42" s="152">
        <v>0.36249999999999993</v>
      </c>
      <c r="R42" s="147">
        <v>21</v>
      </c>
      <c r="S42" s="150">
        <v>1.2652777777777777</v>
      </c>
      <c r="T42" s="148">
        <v>12</v>
      </c>
    </row>
    <row r="43" spans="1:20" s="51" customFormat="1" ht="15">
      <c r="A43" s="62">
        <v>35</v>
      </c>
      <c r="B43" s="147">
        <v>56</v>
      </c>
      <c r="C43" s="153"/>
      <c r="D43" s="147" t="s">
        <v>44</v>
      </c>
      <c r="E43" s="147">
        <v>2</v>
      </c>
      <c r="F43" s="147" t="s">
        <v>182</v>
      </c>
      <c r="G43" s="147" t="s">
        <v>22</v>
      </c>
      <c r="H43" s="147">
        <v>1</v>
      </c>
      <c r="I43" s="149">
        <v>0.2027777777777778</v>
      </c>
      <c r="J43" s="147"/>
      <c r="K43" s="150"/>
      <c r="L43" s="147">
        <v>3</v>
      </c>
      <c r="M43" s="149">
        <v>0.19236111111111112</v>
      </c>
      <c r="N43" s="147"/>
      <c r="O43" s="150"/>
      <c r="P43" s="151">
        <v>4</v>
      </c>
      <c r="Q43" s="152">
        <v>0.39513888888888893</v>
      </c>
      <c r="R43" s="147"/>
      <c r="S43" s="150"/>
      <c r="T43" s="153"/>
    </row>
    <row r="44" spans="1:20" s="51" customFormat="1" ht="15">
      <c r="A44" s="62">
        <v>36</v>
      </c>
      <c r="B44" s="147">
        <v>56</v>
      </c>
      <c r="C44" s="154"/>
      <c r="D44" s="147" t="s">
        <v>44</v>
      </c>
      <c r="E44" s="147">
        <v>2</v>
      </c>
      <c r="F44" s="147" t="s">
        <v>183</v>
      </c>
      <c r="G44" s="147" t="s">
        <v>23</v>
      </c>
      <c r="H44" s="147">
        <v>9</v>
      </c>
      <c r="I44" s="149">
        <v>0.28055555555555556</v>
      </c>
      <c r="J44" s="147"/>
      <c r="K44" s="150"/>
      <c r="L44" s="147">
        <v>6</v>
      </c>
      <c r="M44" s="149">
        <v>0.22708333333333333</v>
      </c>
      <c r="N44" s="147"/>
      <c r="O44" s="150"/>
      <c r="P44" s="151">
        <v>15</v>
      </c>
      <c r="Q44" s="152">
        <v>0.5076388888888889</v>
      </c>
      <c r="R44" s="147"/>
      <c r="S44" s="150"/>
      <c r="T44" s="154"/>
    </row>
    <row r="45" spans="1:20" s="51" customFormat="1" ht="15">
      <c r="A45" s="62">
        <v>37</v>
      </c>
      <c r="B45" s="62">
        <v>76</v>
      </c>
      <c r="C45" s="109" t="s">
        <v>232</v>
      </c>
      <c r="D45" s="62" t="s">
        <v>221</v>
      </c>
      <c r="E45" s="62">
        <v>2</v>
      </c>
      <c r="F45" s="62" t="s">
        <v>249</v>
      </c>
      <c r="G45" s="62" t="s">
        <v>22</v>
      </c>
      <c r="H45" s="62">
        <v>1</v>
      </c>
      <c r="I45" s="63">
        <v>0.08680555555555557</v>
      </c>
      <c r="J45" s="62">
        <v>13</v>
      </c>
      <c r="K45" s="64">
        <v>0.4486111111111111</v>
      </c>
      <c r="L45" s="62">
        <v>2</v>
      </c>
      <c r="M45" s="63">
        <v>0.15138888888888888</v>
      </c>
      <c r="N45" s="62">
        <v>11</v>
      </c>
      <c r="O45" s="64">
        <v>0.5270833333333333</v>
      </c>
      <c r="P45" s="65">
        <v>3</v>
      </c>
      <c r="Q45" s="66">
        <v>0.23819444444444443</v>
      </c>
      <c r="R45" s="62">
        <v>24</v>
      </c>
      <c r="S45" s="64">
        <v>0.9756944444444444</v>
      </c>
      <c r="T45" s="109">
        <v>13</v>
      </c>
    </row>
    <row r="46" spans="1:20" s="51" customFormat="1" ht="15">
      <c r="A46" s="62">
        <v>38</v>
      </c>
      <c r="B46" s="62">
        <v>76</v>
      </c>
      <c r="C46" s="110"/>
      <c r="D46" s="62" t="s">
        <v>221</v>
      </c>
      <c r="E46" s="62">
        <v>2</v>
      </c>
      <c r="F46" s="62" t="s">
        <v>250</v>
      </c>
      <c r="G46" s="62" t="s">
        <v>22</v>
      </c>
      <c r="H46" s="62">
        <v>3</v>
      </c>
      <c r="I46" s="63">
        <v>0.06666666666666667</v>
      </c>
      <c r="J46" s="62"/>
      <c r="K46" s="64"/>
      <c r="L46" s="62">
        <v>1</v>
      </c>
      <c r="M46" s="63">
        <v>0.12013888888888889</v>
      </c>
      <c r="N46" s="62"/>
      <c r="O46" s="64"/>
      <c r="P46" s="65">
        <v>4</v>
      </c>
      <c r="Q46" s="66">
        <v>0.18680555555555556</v>
      </c>
      <c r="R46" s="62"/>
      <c r="S46" s="64"/>
      <c r="T46" s="110"/>
    </row>
    <row r="47" spans="1:20" s="51" customFormat="1" ht="15">
      <c r="A47" s="62">
        <v>39</v>
      </c>
      <c r="B47" s="62">
        <v>76</v>
      </c>
      <c r="C47" s="111"/>
      <c r="D47" s="62" t="s">
        <v>221</v>
      </c>
      <c r="E47" s="62">
        <v>2</v>
      </c>
      <c r="F47" s="62" t="s">
        <v>251</v>
      </c>
      <c r="G47" s="62" t="s">
        <v>23</v>
      </c>
      <c r="H47" s="62">
        <v>9</v>
      </c>
      <c r="I47" s="63">
        <v>0.2951388888888889</v>
      </c>
      <c r="J47" s="62"/>
      <c r="K47" s="64"/>
      <c r="L47" s="62">
        <v>8</v>
      </c>
      <c r="M47" s="63">
        <v>0.2555555555555556</v>
      </c>
      <c r="N47" s="62"/>
      <c r="O47" s="64"/>
      <c r="P47" s="65">
        <v>17</v>
      </c>
      <c r="Q47" s="66">
        <v>0.5506944444444445</v>
      </c>
      <c r="R47" s="62"/>
      <c r="S47" s="64"/>
      <c r="T47" s="111"/>
    </row>
    <row r="48" spans="1:20" s="51" customFormat="1" ht="15">
      <c r="A48" s="62">
        <v>40</v>
      </c>
      <c r="B48" s="62">
        <v>77</v>
      </c>
      <c r="C48" s="109" t="s">
        <v>239</v>
      </c>
      <c r="D48" s="62" t="s">
        <v>221</v>
      </c>
      <c r="E48" s="62">
        <v>2</v>
      </c>
      <c r="F48" s="62" t="s">
        <v>240</v>
      </c>
      <c r="G48" s="62" t="s">
        <v>22</v>
      </c>
      <c r="H48" s="62">
        <v>4</v>
      </c>
      <c r="I48" s="63">
        <v>0.2534722222222222</v>
      </c>
      <c r="J48" s="62">
        <v>16</v>
      </c>
      <c r="K48" s="64">
        <v>0.7631944444444445</v>
      </c>
      <c r="L48" s="62">
        <v>1</v>
      </c>
      <c r="M48" s="63">
        <v>0.2020833333333333</v>
      </c>
      <c r="N48" s="62">
        <v>11</v>
      </c>
      <c r="O48" s="64">
        <v>0.723611111111111</v>
      </c>
      <c r="P48" s="65">
        <v>5</v>
      </c>
      <c r="Q48" s="66">
        <v>0.4555555555555555</v>
      </c>
      <c r="R48" s="62">
        <v>27</v>
      </c>
      <c r="S48" s="64">
        <v>1.4868055555555555</v>
      </c>
      <c r="T48" s="109">
        <v>14</v>
      </c>
    </row>
    <row r="49" spans="1:20" s="51" customFormat="1" ht="15">
      <c r="A49" s="62">
        <v>41</v>
      </c>
      <c r="B49" s="62">
        <v>77</v>
      </c>
      <c r="C49" s="110"/>
      <c r="D49" s="62" t="s">
        <v>221</v>
      </c>
      <c r="E49" s="62">
        <v>2</v>
      </c>
      <c r="F49" s="62" t="s">
        <v>241</v>
      </c>
      <c r="G49" s="62" t="s">
        <v>22</v>
      </c>
      <c r="H49" s="62">
        <v>2</v>
      </c>
      <c r="I49" s="63">
        <v>0.2520833333333333</v>
      </c>
      <c r="J49" s="62"/>
      <c r="K49" s="64"/>
      <c r="L49" s="62">
        <v>5</v>
      </c>
      <c r="M49" s="63">
        <v>0.2347222222222222</v>
      </c>
      <c r="N49" s="62"/>
      <c r="O49" s="64"/>
      <c r="P49" s="65">
        <v>7</v>
      </c>
      <c r="Q49" s="66">
        <v>0.4868055555555555</v>
      </c>
      <c r="R49" s="62"/>
      <c r="S49" s="64"/>
      <c r="T49" s="110"/>
    </row>
    <row r="50" spans="1:20" s="51" customFormat="1" ht="15">
      <c r="A50" s="62">
        <v>42</v>
      </c>
      <c r="B50" s="62">
        <v>77</v>
      </c>
      <c r="C50" s="111"/>
      <c r="D50" s="62" t="s">
        <v>221</v>
      </c>
      <c r="E50" s="62">
        <v>2</v>
      </c>
      <c r="F50" s="62" t="s">
        <v>242</v>
      </c>
      <c r="G50" s="62" t="s">
        <v>23</v>
      </c>
      <c r="H50" s="62">
        <v>10</v>
      </c>
      <c r="I50" s="63">
        <v>0.2576388888888889</v>
      </c>
      <c r="J50" s="62"/>
      <c r="K50" s="64"/>
      <c r="L50" s="62">
        <v>5</v>
      </c>
      <c r="M50" s="63">
        <v>0.28680555555555554</v>
      </c>
      <c r="N50" s="62"/>
      <c r="O50" s="64"/>
      <c r="P50" s="65">
        <v>15</v>
      </c>
      <c r="Q50" s="66">
        <v>0.5444444444444445</v>
      </c>
      <c r="R50" s="62"/>
      <c r="S50" s="64"/>
      <c r="T50" s="111"/>
    </row>
    <row r="51" spans="1:20" s="51" customFormat="1" ht="15">
      <c r="A51" s="62">
        <v>43</v>
      </c>
      <c r="B51" s="62">
        <v>62</v>
      </c>
      <c r="C51" s="109" t="s">
        <v>294</v>
      </c>
      <c r="D51" s="62" t="s">
        <v>52</v>
      </c>
      <c r="E51" s="62">
        <v>2</v>
      </c>
      <c r="F51" s="62" t="s">
        <v>204</v>
      </c>
      <c r="G51" s="62" t="s">
        <v>22</v>
      </c>
      <c r="H51" s="62">
        <v>5</v>
      </c>
      <c r="I51" s="63">
        <v>0.17013888888888887</v>
      </c>
      <c r="J51" s="62">
        <v>13</v>
      </c>
      <c r="K51" s="64">
        <v>0.5763888888888888</v>
      </c>
      <c r="L51" s="62">
        <v>7</v>
      </c>
      <c r="M51" s="63">
        <v>0.23750000000000002</v>
      </c>
      <c r="N51" s="62">
        <v>15</v>
      </c>
      <c r="O51" s="64">
        <v>0.6208333333333333</v>
      </c>
      <c r="P51" s="65">
        <v>12</v>
      </c>
      <c r="Q51" s="66">
        <v>0.4076388888888889</v>
      </c>
      <c r="R51" s="62">
        <v>28</v>
      </c>
      <c r="S51" s="64">
        <v>1.1972222222222222</v>
      </c>
      <c r="T51" s="109">
        <v>15</v>
      </c>
    </row>
    <row r="52" spans="1:20" s="51" customFormat="1" ht="15">
      <c r="A52" s="62">
        <v>44</v>
      </c>
      <c r="B52" s="62">
        <v>62</v>
      </c>
      <c r="C52" s="110"/>
      <c r="D52" s="62" t="s">
        <v>52</v>
      </c>
      <c r="E52" s="62">
        <v>2</v>
      </c>
      <c r="F52" s="62" t="s">
        <v>205</v>
      </c>
      <c r="G52" s="62" t="s">
        <v>23</v>
      </c>
      <c r="H52" s="62">
        <v>2</v>
      </c>
      <c r="I52" s="63">
        <v>0.20833333333333334</v>
      </c>
      <c r="J52" s="62"/>
      <c r="K52" s="64"/>
      <c r="L52" s="62">
        <v>3</v>
      </c>
      <c r="M52" s="63">
        <v>0.19583333333333333</v>
      </c>
      <c r="N52" s="62"/>
      <c r="O52" s="64"/>
      <c r="P52" s="65">
        <v>5</v>
      </c>
      <c r="Q52" s="66">
        <v>0.4041666666666667</v>
      </c>
      <c r="R52" s="62"/>
      <c r="S52" s="64"/>
      <c r="T52" s="110"/>
    </row>
    <row r="53" spans="1:20" s="51" customFormat="1" ht="15">
      <c r="A53" s="62">
        <v>45</v>
      </c>
      <c r="B53" s="62">
        <v>62</v>
      </c>
      <c r="C53" s="111"/>
      <c r="D53" s="62" t="s">
        <v>52</v>
      </c>
      <c r="E53" s="62">
        <v>2</v>
      </c>
      <c r="F53" s="62" t="s">
        <v>206</v>
      </c>
      <c r="G53" s="62" t="s">
        <v>23</v>
      </c>
      <c r="H53" s="62">
        <v>6</v>
      </c>
      <c r="I53" s="63">
        <v>0.19791666666666666</v>
      </c>
      <c r="J53" s="62"/>
      <c r="K53" s="64"/>
      <c r="L53" s="62">
        <v>5</v>
      </c>
      <c r="M53" s="63">
        <v>0.1875</v>
      </c>
      <c r="N53" s="62"/>
      <c r="O53" s="64"/>
      <c r="P53" s="65">
        <v>11</v>
      </c>
      <c r="Q53" s="66">
        <v>0.38541666666666663</v>
      </c>
      <c r="R53" s="62"/>
      <c r="S53" s="64"/>
      <c r="T53" s="111"/>
    </row>
    <row r="54" spans="1:20" s="51" customFormat="1" ht="15">
      <c r="A54" s="62">
        <v>46</v>
      </c>
      <c r="B54" s="62">
        <v>82</v>
      </c>
      <c r="C54" s="109" t="s">
        <v>252</v>
      </c>
      <c r="D54" s="62" t="s">
        <v>142</v>
      </c>
      <c r="E54" s="62">
        <v>2</v>
      </c>
      <c r="F54" s="62" t="s">
        <v>256</v>
      </c>
      <c r="G54" s="62" t="s">
        <v>23</v>
      </c>
      <c r="H54" s="62">
        <v>3</v>
      </c>
      <c r="I54" s="63">
        <v>0.2833333333333333</v>
      </c>
      <c r="J54" s="62">
        <v>15</v>
      </c>
      <c r="K54" s="64">
        <v>0.7423611111111111</v>
      </c>
      <c r="L54" s="62">
        <v>3</v>
      </c>
      <c r="M54" s="63">
        <v>0.2708333333333333</v>
      </c>
      <c r="N54" s="62">
        <v>13</v>
      </c>
      <c r="O54" s="64">
        <v>0.7138888888888888</v>
      </c>
      <c r="P54" s="65">
        <v>6</v>
      </c>
      <c r="Q54" s="66">
        <v>0.5541666666666667</v>
      </c>
      <c r="R54" s="62">
        <v>28</v>
      </c>
      <c r="S54" s="64">
        <v>1.4562499999999998</v>
      </c>
      <c r="T54" s="109">
        <v>16</v>
      </c>
    </row>
    <row r="55" spans="1:20" s="51" customFormat="1" ht="15">
      <c r="A55" s="62">
        <v>47</v>
      </c>
      <c r="B55" s="62">
        <v>82</v>
      </c>
      <c r="C55" s="110"/>
      <c r="D55" s="62" t="s">
        <v>142</v>
      </c>
      <c r="E55" s="62">
        <v>2</v>
      </c>
      <c r="F55" s="62" t="s">
        <v>257</v>
      </c>
      <c r="G55" s="62" t="s">
        <v>22</v>
      </c>
      <c r="H55" s="62">
        <v>0</v>
      </c>
      <c r="I55" s="63">
        <v>0.17777777777777778</v>
      </c>
      <c r="J55" s="62"/>
      <c r="K55" s="64"/>
      <c r="L55" s="62">
        <v>2</v>
      </c>
      <c r="M55" s="63">
        <v>0.19305555555555554</v>
      </c>
      <c r="N55" s="62"/>
      <c r="O55" s="64"/>
      <c r="P55" s="65">
        <v>2</v>
      </c>
      <c r="Q55" s="66">
        <v>0.37083333333333335</v>
      </c>
      <c r="R55" s="62"/>
      <c r="S55" s="64"/>
      <c r="T55" s="110"/>
    </row>
    <row r="56" spans="1:20" s="51" customFormat="1" ht="15">
      <c r="A56" s="62">
        <v>48</v>
      </c>
      <c r="B56" s="62">
        <v>82</v>
      </c>
      <c r="C56" s="111"/>
      <c r="D56" s="62" t="s">
        <v>142</v>
      </c>
      <c r="E56" s="62">
        <v>2</v>
      </c>
      <c r="F56" s="62" t="s">
        <v>258</v>
      </c>
      <c r="G56" s="62" t="s">
        <v>22</v>
      </c>
      <c r="H56" s="62">
        <v>12</v>
      </c>
      <c r="I56" s="63">
        <v>0.28125</v>
      </c>
      <c r="J56" s="62"/>
      <c r="K56" s="64"/>
      <c r="L56" s="62">
        <v>8</v>
      </c>
      <c r="M56" s="63">
        <v>0.25</v>
      </c>
      <c r="N56" s="62"/>
      <c r="O56" s="64"/>
      <c r="P56" s="65">
        <v>20</v>
      </c>
      <c r="Q56" s="66">
        <v>0.53125</v>
      </c>
      <c r="R56" s="62"/>
      <c r="S56" s="64"/>
      <c r="T56" s="111"/>
    </row>
    <row r="57" spans="1:20" s="51" customFormat="1" ht="15">
      <c r="A57" s="62">
        <v>49</v>
      </c>
      <c r="B57" s="62">
        <v>34</v>
      </c>
      <c r="C57" s="116" t="s">
        <v>122</v>
      </c>
      <c r="D57" s="67" t="s">
        <v>52</v>
      </c>
      <c r="E57" s="67">
        <v>2</v>
      </c>
      <c r="F57" s="67" t="s">
        <v>123</v>
      </c>
      <c r="G57" s="67" t="s">
        <v>22</v>
      </c>
      <c r="H57" s="62">
        <v>1</v>
      </c>
      <c r="I57" s="63">
        <v>0.11458333333333333</v>
      </c>
      <c r="J57" s="62">
        <v>12</v>
      </c>
      <c r="K57" s="64">
        <v>0.47708333333333336</v>
      </c>
      <c r="L57" s="62">
        <v>2</v>
      </c>
      <c r="M57" s="63">
        <v>0.12916666666666668</v>
      </c>
      <c r="N57" s="62">
        <v>17</v>
      </c>
      <c r="O57" s="64">
        <v>0.5048611111111111</v>
      </c>
      <c r="P57" s="65">
        <v>3</v>
      </c>
      <c r="Q57" s="66">
        <v>0.24375000000000002</v>
      </c>
      <c r="R57" s="62">
        <v>29</v>
      </c>
      <c r="S57" s="64">
        <v>0.9819444444444445</v>
      </c>
      <c r="T57" s="109">
        <v>17</v>
      </c>
    </row>
    <row r="58" spans="1:20" s="51" customFormat="1" ht="15">
      <c r="A58" s="62">
        <v>50</v>
      </c>
      <c r="B58" s="62">
        <v>34</v>
      </c>
      <c r="C58" s="117"/>
      <c r="D58" s="67" t="s">
        <v>52</v>
      </c>
      <c r="E58" s="67">
        <v>2</v>
      </c>
      <c r="F58" s="67" t="s">
        <v>124</v>
      </c>
      <c r="G58" s="67" t="s">
        <v>23</v>
      </c>
      <c r="H58" s="62">
        <v>1</v>
      </c>
      <c r="I58" s="63">
        <v>0.14305555555555557</v>
      </c>
      <c r="J58" s="62"/>
      <c r="K58" s="64"/>
      <c r="L58" s="62">
        <v>3</v>
      </c>
      <c r="M58" s="63">
        <v>0.16319444444444445</v>
      </c>
      <c r="N58" s="62"/>
      <c r="O58" s="64"/>
      <c r="P58" s="65">
        <v>4</v>
      </c>
      <c r="Q58" s="66">
        <v>0.30625</v>
      </c>
      <c r="R58" s="62"/>
      <c r="S58" s="64"/>
      <c r="T58" s="110"/>
    </row>
    <row r="59" spans="1:20" s="51" customFormat="1" ht="15">
      <c r="A59" s="62">
        <v>51</v>
      </c>
      <c r="B59" s="62">
        <v>34</v>
      </c>
      <c r="C59" s="118"/>
      <c r="D59" s="67" t="s">
        <v>52</v>
      </c>
      <c r="E59" s="67">
        <v>2</v>
      </c>
      <c r="F59" s="67" t="s">
        <v>125</v>
      </c>
      <c r="G59" s="67" t="s">
        <v>23</v>
      </c>
      <c r="H59" s="62">
        <v>10</v>
      </c>
      <c r="I59" s="63">
        <v>0.21944444444444444</v>
      </c>
      <c r="J59" s="62"/>
      <c r="K59" s="64"/>
      <c r="L59" s="62">
        <v>12</v>
      </c>
      <c r="M59" s="63">
        <v>0.2125</v>
      </c>
      <c r="N59" s="62"/>
      <c r="O59" s="64"/>
      <c r="P59" s="65">
        <v>22</v>
      </c>
      <c r="Q59" s="66">
        <v>0.43194444444444446</v>
      </c>
      <c r="R59" s="62"/>
      <c r="S59" s="64"/>
      <c r="T59" s="111"/>
    </row>
    <row r="60" spans="1:20" s="51" customFormat="1" ht="15">
      <c r="A60" s="62">
        <v>52</v>
      </c>
      <c r="B60" s="147">
        <v>28</v>
      </c>
      <c r="C60" s="155">
        <v>395</v>
      </c>
      <c r="D60" s="156" t="s">
        <v>44</v>
      </c>
      <c r="E60" s="156">
        <v>2</v>
      </c>
      <c r="F60" s="156" t="s">
        <v>103</v>
      </c>
      <c r="G60" s="156" t="s">
        <v>23</v>
      </c>
      <c r="H60" s="147">
        <v>0</v>
      </c>
      <c r="I60" s="149">
        <v>0.1361111111111111</v>
      </c>
      <c r="J60" s="147">
        <v>14</v>
      </c>
      <c r="K60" s="150">
        <v>0.60625</v>
      </c>
      <c r="L60" s="147">
        <v>2</v>
      </c>
      <c r="M60" s="149">
        <v>0.15486111111111112</v>
      </c>
      <c r="N60" s="147">
        <v>16</v>
      </c>
      <c r="O60" s="150">
        <v>0.6416666666666667</v>
      </c>
      <c r="P60" s="151">
        <v>2</v>
      </c>
      <c r="Q60" s="152">
        <v>0.2909722222222222</v>
      </c>
      <c r="R60" s="147">
        <v>30</v>
      </c>
      <c r="S60" s="150">
        <v>1.2479166666666668</v>
      </c>
      <c r="T60" s="148">
        <v>18</v>
      </c>
    </row>
    <row r="61" spans="1:20" s="51" customFormat="1" ht="15">
      <c r="A61" s="62">
        <v>53</v>
      </c>
      <c r="B61" s="147">
        <v>28</v>
      </c>
      <c r="C61" s="157"/>
      <c r="D61" s="156" t="s">
        <v>44</v>
      </c>
      <c r="E61" s="156">
        <v>2</v>
      </c>
      <c r="F61" s="156" t="s">
        <v>104</v>
      </c>
      <c r="G61" s="156" t="s">
        <v>22</v>
      </c>
      <c r="H61" s="147">
        <v>3</v>
      </c>
      <c r="I61" s="149">
        <v>0.23055555555555554</v>
      </c>
      <c r="J61" s="147"/>
      <c r="K61" s="150"/>
      <c r="L61" s="147">
        <v>5</v>
      </c>
      <c r="M61" s="149">
        <v>0.23680555555555557</v>
      </c>
      <c r="N61" s="147"/>
      <c r="O61" s="150"/>
      <c r="P61" s="151">
        <v>8</v>
      </c>
      <c r="Q61" s="152">
        <v>0.4673611111111111</v>
      </c>
      <c r="R61" s="147"/>
      <c r="S61" s="150"/>
      <c r="T61" s="153"/>
    </row>
    <row r="62" spans="1:20" s="51" customFormat="1" ht="15">
      <c r="A62" s="62">
        <v>54</v>
      </c>
      <c r="B62" s="147">
        <v>28</v>
      </c>
      <c r="C62" s="158"/>
      <c r="D62" s="156" t="s">
        <v>44</v>
      </c>
      <c r="E62" s="156">
        <v>2</v>
      </c>
      <c r="F62" s="156" t="s">
        <v>105</v>
      </c>
      <c r="G62" s="156" t="s">
        <v>23</v>
      </c>
      <c r="H62" s="147">
        <v>11</v>
      </c>
      <c r="I62" s="149">
        <v>0.23958333333333334</v>
      </c>
      <c r="J62" s="147"/>
      <c r="K62" s="150"/>
      <c r="L62" s="147">
        <v>9</v>
      </c>
      <c r="M62" s="149">
        <v>0.25</v>
      </c>
      <c r="N62" s="147"/>
      <c r="O62" s="150"/>
      <c r="P62" s="151">
        <v>20</v>
      </c>
      <c r="Q62" s="152">
        <v>0.48958333333333337</v>
      </c>
      <c r="R62" s="147"/>
      <c r="S62" s="150"/>
      <c r="T62" s="154"/>
    </row>
    <row r="63" spans="1:20" s="51" customFormat="1" ht="15">
      <c r="A63" s="62">
        <v>55</v>
      </c>
      <c r="B63" s="62">
        <v>45</v>
      </c>
      <c r="C63" s="109">
        <v>282</v>
      </c>
      <c r="D63" s="62" t="s">
        <v>24</v>
      </c>
      <c r="E63" s="62">
        <v>2</v>
      </c>
      <c r="F63" s="62" t="s">
        <v>153</v>
      </c>
      <c r="G63" s="62" t="s">
        <v>23</v>
      </c>
      <c r="H63" s="62">
        <v>10</v>
      </c>
      <c r="I63" s="63">
        <v>0.28194444444444444</v>
      </c>
      <c r="J63" s="62">
        <v>17</v>
      </c>
      <c r="K63" s="64">
        <v>0.7465277777777778</v>
      </c>
      <c r="L63" s="62">
        <v>10</v>
      </c>
      <c r="M63" s="63">
        <v>0.3284722222222222</v>
      </c>
      <c r="N63" s="62">
        <v>15</v>
      </c>
      <c r="O63" s="64">
        <v>0.7118055555555555</v>
      </c>
      <c r="P63" s="65">
        <v>20</v>
      </c>
      <c r="Q63" s="66">
        <v>0.6104166666666666</v>
      </c>
      <c r="R63" s="62">
        <v>32</v>
      </c>
      <c r="S63" s="64">
        <v>1.4583333333333333</v>
      </c>
      <c r="T63" s="109">
        <v>19</v>
      </c>
    </row>
    <row r="64" spans="1:20" s="51" customFormat="1" ht="15">
      <c r="A64" s="62">
        <v>56</v>
      </c>
      <c r="B64" s="62">
        <v>45</v>
      </c>
      <c r="C64" s="110"/>
      <c r="D64" s="62" t="s">
        <v>24</v>
      </c>
      <c r="E64" s="62">
        <v>2</v>
      </c>
      <c r="F64" s="62" t="s">
        <v>154</v>
      </c>
      <c r="G64" s="62" t="s">
        <v>22</v>
      </c>
      <c r="H64" s="62">
        <v>7</v>
      </c>
      <c r="I64" s="63">
        <v>0.23958333333333334</v>
      </c>
      <c r="J64" s="62"/>
      <c r="K64" s="64"/>
      <c r="L64" s="62">
        <v>5</v>
      </c>
      <c r="M64" s="63">
        <v>0.24513888888888888</v>
      </c>
      <c r="N64" s="62"/>
      <c r="O64" s="64"/>
      <c r="P64" s="65">
        <v>12</v>
      </c>
      <c r="Q64" s="66">
        <v>0.4847222222222222</v>
      </c>
      <c r="R64" s="62"/>
      <c r="S64" s="64"/>
      <c r="T64" s="110"/>
    </row>
    <row r="65" spans="1:20" s="51" customFormat="1" ht="15">
      <c r="A65" s="62">
        <v>57</v>
      </c>
      <c r="B65" s="62">
        <v>45</v>
      </c>
      <c r="C65" s="111"/>
      <c r="D65" s="62" t="s">
        <v>24</v>
      </c>
      <c r="E65" s="62">
        <v>2</v>
      </c>
      <c r="F65" s="62" t="s">
        <v>155</v>
      </c>
      <c r="G65" s="62" t="s">
        <v>22</v>
      </c>
      <c r="H65" s="62">
        <v>0</v>
      </c>
      <c r="I65" s="63">
        <v>0.225</v>
      </c>
      <c r="J65" s="62"/>
      <c r="K65" s="64"/>
      <c r="L65" s="62">
        <v>0</v>
      </c>
      <c r="M65" s="63">
        <v>0.13819444444444443</v>
      </c>
      <c r="N65" s="62"/>
      <c r="O65" s="64"/>
      <c r="P65" s="65">
        <v>0</v>
      </c>
      <c r="Q65" s="66">
        <v>0.36319444444444443</v>
      </c>
      <c r="R65" s="62"/>
      <c r="S65" s="64"/>
      <c r="T65" s="111"/>
    </row>
    <row r="66" spans="1:20" s="51" customFormat="1" ht="15">
      <c r="A66" s="62">
        <v>58</v>
      </c>
      <c r="B66" s="62">
        <v>78</v>
      </c>
      <c r="C66" s="109" t="s">
        <v>239</v>
      </c>
      <c r="D66" s="62" t="s">
        <v>221</v>
      </c>
      <c r="E66" s="62">
        <v>2</v>
      </c>
      <c r="F66" s="62" t="s">
        <v>243</v>
      </c>
      <c r="G66" s="62" t="s">
        <v>22</v>
      </c>
      <c r="H66" s="62">
        <v>3</v>
      </c>
      <c r="I66" s="63">
        <v>0.19791666666666666</v>
      </c>
      <c r="J66" s="62">
        <v>16</v>
      </c>
      <c r="K66" s="64">
        <v>0.742361111111111</v>
      </c>
      <c r="L66" s="62">
        <v>2</v>
      </c>
      <c r="M66" s="63">
        <v>0.17013888888888887</v>
      </c>
      <c r="N66" s="62">
        <v>16</v>
      </c>
      <c r="O66" s="64">
        <v>0.7375</v>
      </c>
      <c r="P66" s="65">
        <v>5</v>
      </c>
      <c r="Q66" s="66">
        <v>0.3680555555555555</v>
      </c>
      <c r="R66" s="62">
        <v>32</v>
      </c>
      <c r="S66" s="64">
        <v>1.479861111111111</v>
      </c>
      <c r="T66" s="109">
        <v>20</v>
      </c>
    </row>
    <row r="67" spans="1:20" s="51" customFormat="1" ht="15">
      <c r="A67" s="62">
        <v>59</v>
      </c>
      <c r="B67" s="62">
        <v>78</v>
      </c>
      <c r="C67" s="110"/>
      <c r="D67" s="62" t="s">
        <v>221</v>
      </c>
      <c r="E67" s="62">
        <v>2</v>
      </c>
      <c r="F67" s="62" t="s">
        <v>245</v>
      </c>
      <c r="G67" s="62" t="s">
        <v>23</v>
      </c>
      <c r="H67" s="62">
        <v>5</v>
      </c>
      <c r="I67" s="63">
        <v>0.28680555555555554</v>
      </c>
      <c r="J67" s="62"/>
      <c r="K67" s="64"/>
      <c r="L67" s="62">
        <v>6</v>
      </c>
      <c r="M67" s="63">
        <v>0.3034722222222222</v>
      </c>
      <c r="N67" s="62"/>
      <c r="O67" s="64"/>
      <c r="P67" s="65">
        <v>11</v>
      </c>
      <c r="Q67" s="66">
        <v>0.5902777777777777</v>
      </c>
      <c r="R67" s="62"/>
      <c r="S67" s="64"/>
      <c r="T67" s="110"/>
    </row>
    <row r="68" spans="1:20" s="51" customFormat="1" ht="15">
      <c r="A68" s="62">
        <v>60</v>
      </c>
      <c r="B68" s="62">
        <v>78</v>
      </c>
      <c r="C68" s="111"/>
      <c r="D68" s="62" t="s">
        <v>221</v>
      </c>
      <c r="E68" s="62">
        <v>2</v>
      </c>
      <c r="F68" s="62" t="s">
        <v>244</v>
      </c>
      <c r="G68" s="62" t="s">
        <v>22</v>
      </c>
      <c r="H68" s="62">
        <v>8</v>
      </c>
      <c r="I68" s="63">
        <v>0.2576388888888889</v>
      </c>
      <c r="J68" s="62"/>
      <c r="K68" s="64"/>
      <c r="L68" s="62">
        <v>8</v>
      </c>
      <c r="M68" s="63">
        <v>0.2638888888888889</v>
      </c>
      <c r="N68" s="62"/>
      <c r="O68" s="64"/>
      <c r="P68" s="65">
        <v>16</v>
      </c>
      <c r="Q68" s="66">
        <v>0.5215277777777778</v>
      </c>
      <c r="R68" s="62"/>
      <c r="S68" s="64"/>
      <c r="T68" s="111"/>
    </row>
    <row r="69" spans="1:20" s="51" customFormat="1" ht="15">
      <c r="A69" s="62">
        <v>61</v>
      </c>
      <c r="B69" s="62">
        <v>21</v>
      </c>
      <c r="C69" s="116">
        <v>168</v>
      </c>
      <c r="D69" s="67" t="s">
        <v>52</v>
      </c>
      <c r="E69" s="67">
        <v>2</v>
      </c>
      <c r="F69" s="67" t="s">
        <v>77</v>
      </c>
      <c r="G69" s="67" t="s">
        <v>22</v>
      </c>
      <c r="H69" s="62">
        <v>5</v>
      </c>
      <c r="I69" s="63">
        <v>0.20625000000000002</v>
      </c>
      <c r="J69" s="62">
        <v>12</v>
      </c>
      <c r="K69" s="64">
        <v>0.7298611111111111</v>
      </c>
      <c r="L69" s="62">
        <v>5</v>
      </c>
      <c r="M69" s="63">
        <v>0.12847222222222224</v>
      </c>
      <c r="N69" s="62">
        <v>21</v>
      </c>
      <c r="O69" s="64">
        <v>0.5680555555555555</v>
      </c>
      <c r="P69" s="65">
        <v>10</v>
      </c>
      <c r="Q69" s="66">
        <v>0.33472222222222225</v>
      </c>
      <c r="R69" s="62">
        <v>33</v>
      </c>
      <c r="S69" s="64">
        <v>1.2979166666666666</v>
      </c>
      <c r="T69" s="109">
        <v>21</v>
      </c>
    </row>
    <row r="70" spans="1:20" s="51" customFormat="1" ht="15">
      <c r="A70" s="62">
        <v>62</v>
      </c>
      <c r="B70" s="62">
        <v>21</v>
      </c>
      <c r="C70" s="117"/>
      <c r="D70" s="67" t="s">
        <v>52</v>
      </c>
      <c r="E70" s="67">
        <v>2</v>
      </c>
      <c r="F70" s="67" t="s">
        <v>78</v>
      </c>
      <c r="G70" s="67" t="s">
        <v>22</v>
      </c>
      <c r="H70" s="62">
        <v>6</v>
      </c>
      <c r="I70" s="63">
        <v>0.19236111111111112</v>
      </c>
      <c r="J70" s="62"/>
      <c r="K70" s="64"/>
      <c r="L70" s="62">
        <v>6</v>
      </c>
      <c r="M70" s="63">
        <v>0.21736111111111112</v>
      </c>
      <c r="N70" s="62"/>
      <c r="O70" s="64"/>
      <c r="P70" s="65">
        <v>12</v>
      </c>
      <c r="Q70" s="66">
        <v>0.4097222222222222</v>
      </c>
      <c r="R70" s="62"/>
      <c r="S70" s="64"/>
      <c r="T70" s="110"/>
    </row>
    <row r="71" spans="1:20" s="51" customFormat="1" ht="15">
      <c r="A71" s="62">
        <v>63</v>
      </c>
      <c r="B71" s="62">
        <v>21</v>
      </c>
      <c r="C71" s="118"/>
      <c r="D71" s="67" t="s">
        <v>52</v>
      </c>
      <c r="E71" s="67">
        <v>2</v>
      </c>
      <c r="F71" s="67" t="s">
        <v>79</v>
      </c>
      <c r="G71" s="67" t="s">
        <v>23</v>
      </c>
      <c r="H71" s="62">
        <v>1</v>
      </c>
      <c r="I71" s="63">
        <v>0.33125</v>
      </c>
      <c r="J71" s="62"/>
      <c r="K71" s="64"/>
      <c r="L71" s="62">
        <v>10</v>
      </c>
      <c r="M71" s="63">
        <v>0.2222222222222222</v>
      </c>
      <c r="N71" s="62"/>
      <c r="O71" s="64"/>
      <c r="P71" s="65">
        <v>11</v>
      </c>
      <c r="Q71" s="66">
        <v>0.5534722222222221</v>
      </c>
      <c r="R71" s="62"/>
      <c r="S71" s="64"/>
      <c r="T71" s="111"/>
    </row>
    <row r="72" spans="1:20" s="51" customFormat="1" ht="15">
      <c r="A72" s="62">
        <v>64</v>
      </c>
      <c r="B72" s="62">
        <v>7</v>
      </c>
      <c r="C72" s="116">
        <v>493</v>
      </c>
      <c r="D72" s="67" t="s">
        <v>36</v>
      </c>
      <c r="E72" s="67">
        <v>2</v>
      </c>
      <c r="F72" s="67" t="s">
        <v>37</v>
      </c>
      <c r="G72" s="67" t="s">
        <v>22</v>
      </c>
      <c r="H72" s="62">
        <v>8</v>
      </c>
      <c r="I72" s="63">
        <v>0.21875</v>
      </c>
      <c r="J72" s="62">
        <v>19</v>
      </c>
      <c r="K72" s="64">
        <v>0.6111111111111112</v>
      </c>
      <c r="L72" s="62">
        <v>8</v>
      </c>
      <c r="M72" s="63">
        <v>0.22708333333333333</v>
      </c>
      <c r="N72" s="62">
        <v>15</v>
      </c>
      <c r="O72" s="64">
        <v>0.6527777777777778</v>
      </c>
      <c r="P72" s="65">
        <v>16</v>
      </c>
      <c r="Q72" s="66">
        <v>0.4458333333333333</v>
      </c>
      <c r="R72" s="62">
        <v>34</v>
      </c>
      <c r="S72" s="64">
        <v>1.2638888888888888</v>
      </c>
      <c r="T72" s="109">
        <v>22</v>
      </c>
    </row>
    <row r="73" spans="1:20" s="51" customFormat="1" ht="15">
      <c r="A73" s="62">
        <v>65</v>
      </c>
      <c r="B73" s="62">
        <v>7</v>
      </c>
      <c r="C73" s="117"/>
      <c r="D73" s="67" t="s">
        <v>36</v>
      </c>
      <c r="E73" s="67">
        <v>2</v>
      </c>
      <c r="F73" s="67" t="s">
        <v>38</v>
      </c>
      <c r="G73" s="67" t="s">
        <v>23</v>
      </c>
      <c r="H73" s="62">
        <v>0</v>
      </c>
      <c r="I73" s="63">
        <v>0.1277777777777778</v>
      </c>
      <c r="J73" s="62"/>
      <c r="K73" s="64"/>
      <c r="L73" s="62">
        <v>1</v>
      </c>
      <c r="M73" s="63">
        <v>0.10625</v>
      </c>
      <c r="N73" s="62"/>
      <c r="O73" s="64"/>
      <c r="P73" s="65">
        <v>1</v>
      </c>
      <c r="Q73" s="66">
        <v>0.23402777777777778</v>
      </c>
      <c r="R73" s="62"/>
      <c r="S73" s="64"/>
      <c r="T73" s="110"/>
    </row>
    <row r="74" spans="1:20" s="51" customFormat="1" ht="15">
      <c r="A74" s="62">
        <v>66</v>
      </c>
      <c r="B74" s="62">
        <v>7</v>
      </c>
      <c r="C74" s="118"/>
      <c r="D74" s="67" t="s">
        <v>36</v>
      </c>
      <c r="E74" s="67">
        <v>2</v>
      </c>
      <c r="F74" s="67" t="s">
        <v>39</v>
      </c>
      <c r="G74" s="67" t="s">
        <v>22</v>
      </c>
      <c r="H74" s="62">
        <v>11</v>
      </c>
      <c r="I74" s="63">
        <v>0.26458333333333334</v>
      </c>
      <c r="J74" s="62"/>
      <c r="K74" s="64"/>
      <c r="L74" s="62">
        <v>6</v>
      </c>
      <c r="M74" s="63">
        <v>0.3194444444444445</v>
      </c>
      <c r="N74" s="62"/>
      <c r="O74" s="64"/>
      <c r="P74" s="65">
        <v>17</v>
      </c>
      <c r="Q74" s="66">
        <v>0.5840277777777778</v>
      </c>
      <c r="R74" s="62"/>
      <c r="S74" s="64"/>
      <c r="T74" s="111"/>
    </row>
    <row r="75" spans="1:20" s="51" customFormat="1" ht="15">
      <c r="A75" s="62">
        <v>67</v>
      </c>
      <c r="B75" s="62">
        <v>40</v>
      </c>
      <c r="C75" s="116" t="s">
        <v>299</v>
      </c>
      <c r="D75" s="67" t="s">
        <v>132</v>
      </c>
      <c r="E75" s="67">
        <v>2</v>
      </c>
      <c r="F75" s="67" t="s">
        <v>136</v>
      </c>
      <c r="G75" s="67" t="s">
        <v>22</v>
      </c>
      <c r="H75" s="62">
        <v>11</v>
      </c>
      <c r="I75" s="63">
        <v>0.21319444444444444</v>
      </c>
      <c r="J75" s="62">
        <v>20</v>
      </c>
      <c r="K75" s="64">
        <v>0.8500000000000001</v>
      </c>
      <c r="L75" s="62">
        <v>6</v>
      </c>
      <c r="M75" s="63">
        <v>0.1708333333333333</v>
      </c>
      <c r="N75" s="62">
        <v>17</v>
      </c>
      <c r="O75" s="64">
        <v>0.7597222222222222</v>
      </c>
      <c r="P75" s="65">
        <v>17</v>
      </c>
      <c r="Q75" s="66">
        <v>0.38402777777777775</v>
      </c>
      <c r="R75" s="62">
        <v>37</v>
      </c>
      <c r="S75" s="64">
        <v>1.6097222222222223</v>
      </c>
      <c r="T75" s="109">
        <v>23</v>
      </c>
    </row>
    <row r="76" spans="1:20" s="51" customFormat="1" ht="15">
      <c r="A76" s="62">
        <v>68</v>
      </c>
      <c r="B76" s="62">
        <v>40</v>
      </c>
      <c r="C76" s="117"/>
      <c r="D76" s="67" t="s">
        <v>132</v>
      </c>
      <c r="E76" s="67">
        <v>2</v>
      </c>
      <c r="F76" s="67" t="s">
        <v>137</v>
      </c>
      <c r="G76" s="67" t="s">
        <v>23</v>
      </c>
      <c r="H76" s="62">
        <v>4</v>
      </c>
      <c r="I76" s="63">
        <v>0.3763888888888889</v>
      </c>
      <c r="J76" s="62"/>
      <c r="K76" s="64"/>
      <c r="L76" s="62">
        <v>8</v>
      </c>
      <c r="M76" s="63">
        <v>0.34652777777777777</v>
      </c>
      <c r="N76" s="62"/>
      <c r="O76" s="64"/>
      <c r="P76" s="65">
        <v>12</v>
      </c>
      <c r="Q76" s="66">
        <v>0.7229166666666667</v>
      </c>
      <c r="R76" s="62"/>
      <c r="S76" s="64"/>
      <c r="T76" s="110"/>
    </row>
    <row r="77" spans="1:20" s="51" customFormat="1" ht="15">
      <c r="A77" s="62">
        <v>69</v>
      </c>
      <c r="B77" s="62">
        <v>40</v>
      </c>
      <c r="C77" s="118"/>
      <c r="D77" s="67" t="s">
        <v>132</v>
      </c>
      <c r="E77" s="67">
        <v>2</v>
      </c>
      <c r="F77" s="67" t="s">
        <v>138</v>
      </c>
      <c r="G77" s="67" t="s">
        <v>23</v>
      </c>
      <c r="H77" s="62">
        <v>5</v>
      </c>
      <c r="I77" s="63">
        <v>0.2604166666666667</v>
      </c>
      <c r="J77" s="62"/>
      <c r="K77" s="64"/>
      <c r="L77" s="62">
        <v>3</v>
      </c>
      <c r="M77" s="63">
        <v>0.2423611111111111</v>
      </c>
      <c r="N77" s="62"/>
      <c r="O77" s="64"/>
      <c r="P77" s="65">
        <v>8</v>
      </c>
      <c r="Q77" s="66">
        <v>0.5027777777777778</v>
      </c>
      <c r="R77" s="62"/>
      <c r="S77" s="64"/>
      <c r="T77" s="111"/>
    </row>
    <row r="78" spans="1:20" s="51" customFormat="1" ht="15">
      <c r="A78" s="62">
        <v>70</v>
      </c>
      <c r="B78" s="62">
        <v>3</v>
      </c>
      <c r="C78" s="122">
        <v>283</v>
      </c>
      <c r="D78" s="68" t="s">
        <v>24</v>
      </c>
      <c r="E78" s="67">
        <v>2</v>
      </c>
      <c r="F78" s="67" t="s">
        <v>26</v>
      </c>
      <c r="G78" s="67" t="s">
        <v>22</v>
      </c>
      <c r="H78" s="62">
        <v>7</v>
      </c>
      <c r="I78" s="63">
        <v>0.37083333333333335</v>
      </c>
      <c r="J78" s="62">
        <v>18</v>
      </c>
      <c r="K78" s="64">
        <v>0.9097222222222221</v>
      </c>
      <c r="L78" s="62">
        <v>6</v>
      </c>
      <c r="M78" s="63">
        <v>0.2604166666666667</v>
      </c>
      <c r="N78" s="62">
        <v>19</v>
      </c>
      <c r="O78" s="64">
        <v>0.7694444444444445</v>
      </c>
      <c r="P78" s="65">
        <v>13</v>
      </c>
      <c r="Q78" s="66">
        <v>0.6312500000000001</v>
      </c>
      <c r="R78" s="62">
        <v>37</v>
      </c>
      <c r="S78" s="64">
        <v>1.6791666666666667</v>
      </c>
      <c r="T78" s="109">
        <v>24</v>
      </c>
    </row>
    <row r="79" spans="1:20" s="51" customFormat="1" ht="15">
      <c r="A79" s="62">
        <v>71</v>
      </c>
      <c r="B79" s="62">
        <v>3</v>
      </c>
      <c r="C79" s="123"/>
      <c r="D79" s="68" t="s">
        <v>24</v>
      </c>
      <c r="E79" s="67">
        <v>2</v>
      </c>
      <c r="F79" s="67" t="s">
        <v>27</v>
      </c>
      <c r="G79" s="67" t="s">
        <v>23</v>
      </c>
      <c r="H79" s="62">
        <v>11</v>
      </c>
      <c r="I79" s="63">
        <v>0.36874999999999997</v>
      </c>
      <c r="J79" s="62"/>
      <c r="K79" s="64"/>
      <c r="L79" s="62">
        <v>11</v>
      </c>
      <c r="M79" s="63">
        <v>0.33819444444444446</v>
      </c>
      <c r="N79" s="62"/>
      <c r="O79" s="64"/>
      <c r="P79" s="65">
        <v>22</v>
      </c>
      <c r="Q79" s="66">
        <v>0.7069444444444444</v>
      </c>
      <c r="R79" s="62"/>
      <c r="S79" s="64"/>
      <c r="T79" s="110"/>
    </row>
    <row r="80" spans="1:20" s="51" customFormat="1" ht="15">
      <c r="A80" s="62">
        <v>72</v>
      </c>
      <c r="B80" s="62">
        <v>3</v>
      </c>
      <c r="C80" s="124"/>
      <c r="D80" s="68" t="s">
        <v>24</v>
      </c>
      <c r="E80" s="67">
        <v>2</v>
      </c>
      <c r="F80" s="67" t="s">
        <v>28</v>
      </c>
      <c r="G80" s="67" t="s">
        <v>22</v>
      </c>
      <c r="H80" s="62">
        <v>0</v>
      </c>
      <c r="I80" s="63">
        <v>0.17013888888888887</v>
      </c>
      <c r="J80" s="62"/>
      <c r="K80" s="64"/>
      <c r="L80" s="62">
        <v>2</v>
      </c>
      <c r="M80" s="63">
        <v>0.1708333333333333</v>
      </c>
      <c r="N80" s="62"/>
      <c r="O80" s="64"/>
      <c r="P80" s="65">
        <v>2</v>
      </c>
      <c r="Q80" s="66">
        <v>0.3409722222222222</v>
      </c>
      <c r="R80" s="62"/>
      <c r="S80" s="64"/>
      <c r="T80" s="111"/>
    </row>
    <row r="81" spans="1:20" ht="15">
      <c r="A81" s="46">
        <v>73</v>
      </c>
      <c r="B81" s="46">
        <v>14</v>
      </c>
      <c r="C81" s="125" t="s">
        <v>51</v>
      </c>
      <c r="D81" s="69" t="s">
        <v>52</v>
      </c>
      <c r="E81" s="69">
        <v>2</v>
      </c>
      <c r="F81" s="69" t="s">
        <v>56</v>
      </c>
      <c r="G81" s="69" t="s">
        <v>22</v>
      </c>
      <c r="H81" s="46">
        <v>8</v>
      </c>
      <c r="I81" s="70">
        <v>0.3833333333333333</v>
      </c>
      <c r="J81" s="46">
        <v>27</v>
      </c>
      <c r="K81" s="71">
        <v>0.8694444444444445</v>
      </c>
      <c r="L81" s="46">
        <v>6</v>
      </c>
      <c r="M81" s="70">
        <v>0.30069444444444443</v>
      </c>
      <c r="N81" s="46">
        <v>19</v>
      </c>
      <c r="O81" s="71">
        <v>0.6659722222222222</v>
      </c>
      <c r="P81" s="72">
        <v>14</v>
      </c>
      <c r="Q81" s="73">
        <v>0.6840277777777777</v>
      </c>
      <c r="R81" s="46">
        <v>46</v>
      </c>
      <c r="S81" s="71">
        <v>1.5354166666666667</v>
      </c>
      <c r="T81" s="100">
        <v>25</v>
      </c>
    </row>
    <row r="82" spans="1:20" ht="15">
      <c r="A82" s="46">
        <v>74</v>
      </c>
      <c r="B82" s="46">
        <v>14</v>
      </c>
      <c r="C82" s="126"/>
      <c r="D82" s="69" t="s">
        <v>52</v>
      </c>
      <c r="E82" s="69">
        <v>2</v>
      </c>
      <c r="F82" s="69" t="s">
        <v>57</v>
      </c>
      <c r="G82" s="69" t="s">
        <v>22</v>
      </c>
      <c r="H82" s="46">
        <v>8</v>
      </c>
      <c r="I82" s="70">
        <v>0.19583333333333333</v>
      </c>
      <c r="J82" s="46"/>
      <c r="K82" s="71"/>
      <c r="L82" s="46">
        <v>5</v>
      </c>
      <c r="M82" s="70">
        <v>0.1826388888888889</v>
      </c>
      <c r="N82" s="46"/>
      <c r="O82" s="71"/>
      <c r="P82" s="72">
        <v>13</v>
      </c>
      <c r="Q82" s="73">
        <v>0.3784722222222222</v>
      </c>
      <c r="R82" s="46"/>
      <c r="S82" s="71"/>
      <c r="T82" s="101"/>
    </row>
    <row r="83" spans="1:20" ht="15">
      <c r="A83" s="46">
        <v>75</v>
      </c>
      <c r="B83" s="46">
        <v>14</v>
      </c>
      <c r="C83" s="127"/>
      <c r="D83" s="69" t="s">
        <v>52</v>
      </c>
      <c r="E83" s="69">
        <v>2</v>
      </c>
      <c r="F83" s="69" t="s">
        <v>58</v>
      </c>
      <c r="G83" s="69" t="s">
        <v>23</v>
      </c>
      <c r="H83" s="46">
        <v>11</v>
      </c>
      <c r="I83" s="70">
        <v>0.2902777777777778</v>
      </c>
      <c r="J83" s="46"/>
      <c r="K83" s="71"/>
      <c r="L83" s="46">
        <v>8</v>
      </c>
      <c r="M83" s="70">
        <v>0.1826388888888889</v>
      </c>
      <c r="N83" s="46"/>
      <c r="O83" s="71"/>
      <c r="P83" s="72">
        <v>19</v>
      </c>
      <c r="Q83" s="73">
        <v>0.4729166666666667</v>
      </c>
      <c r="R83" s="46"/>
      <c r="S83" s="71"/>
      <c r="T83" s="102"/>
    </row>
    <row r="84" spans="1:20" ht="15">
      <c r="A84" s="46">
        <v>76</v>
      </c>
      <c r="B84" s="46">
        <v>18</v>
      </c>
      <c r="C84" s="119">
        <v>93</v>
      </c>
      <c r="D84" s="69" t="s">
        <v>67</v>
      </c>
      <c r="E84" s="69">
        <v>2</v>
      </c>
      <c r="F84" s="69" t="s">
        <v>68</v>
      </c>
      <c r="G84" s="69" t="s">
        <v>22</v>
      </c>
      <c r="H84" s="46">
        <v>11</v>
      </c>
      <c r="I84" s="70">
        <v>0.29791666666666666</v>
      </c>
      <c r="J84" s="46">
        <v>28</v>
      </c>
      <c r="K84" s="71">
        <v>0.8770833333333332</v>
      </c>
      <c r="L84" s="46">
        <v>5</v>
      </c>
      <c r="M84" s="70">
        <v>0.18819444444444444</v>
      </c>
      <c r="N84" s="46">
        <v>19</v>
      </c>
      <c r="O84" s="71">
        <v>0.59375</v>
      </c>
      <c r="P84" s="72">
        <v>16</v>
      </c>
      <c r="Q84" s="73">
        <v>0.4861111111111111</v>
      </c>
      <c r="R84" s="46">
        <v>47</v>
      </c>
      <c r="S84" s="71">
        <v>1.4708333333333332</v>
      </c>
      <c r="T84" s="100">
        <v>26</v>
      </c>
    </row>
    <row r="85" spans="1:20" ht="15">
      <c r="A85" s="46">
        <v>77</v>
      </c>
      <c r="B85" s="46">
        <v>18</v>
      </c>
      <c r="C85" s="120"/>
      <c r="D85" s="69" t="s">
        <v>67</v>
      </c>
      <c r="E85" s="69">
        <v>2</v>
      </c>
      <c r="F85" s="69" t="s">
        <v>69</v>
      </c>
      <c r="G85" s="69" t="s">
        <v>22</v>
      </c>
      <c r="H85" s="46">
        <v>12</v>
      </c>
      <c r="I85" s="70">
        <v>0.24444444444444446</v>
      </c>
      <c r="J85" s="46"/>
      <c r="K85" s="71"/>
      <c r="L85" s="46">
        <v>9</v>
      </c>
      <c r="M85" s="70">
        <v>0.22291666666666665</v>
      </c>
      <c r="N85" s="46"/>
      <c r="O85" s="71"/>
      <c r="P85" s="72">
        <v>21</v>
      </c>
      <c r="Q85" s="73">
        <v>0.4673611111111111</v>
      </c>
      <c r="R85" s="46"/>
      <c r="S85" s="71"/>
      <c r="T85" s="101"/>
    </row>
    <row r="86" spans="1:20" ht="15">
      <c r="A86" s="46">
        <v>78</v>
      </c>
      <c r="B86" s="46">
        <v>18</v>
      </c>
      <c r="C86" s="121"/>
      <c r="D86" s="69" t="s">
        <v>67</v>
      </c>
      <c r="E86" s="69">
        <v>2</v>
      </c>
      <c r="F86" s="69" t="s">
        <v>70</v>
      </c>
      <c r="G86" s="69" t="s">
        <v>23</v>
      </c>
      <c r="H86" s="46">
        <v>5</v>
      </c>
      <c r="I86" s="70">
        <v>0.3347222222222222</v>
      </c>
      <c r="J86" s="46"/>
      <c r="K86" s="71"/>
      <c r="L86" s="46">
        <v>5</v>
      </c>
      <c r="M86" s="70">
        <v>0.1826388888888889</v>
      </c>
      <c r="N86" s="46"/>
      <c r="O86" s="71"/>
      <c r="P86" s="72">
        <v>10</v>
      </c>
      <c r="Q86" s="73">
        <v>0.5173611111111112</v>
      </c>
      <c r="R86" s="46"/>
      <c r="S86" s="71"/>
      <c r="T86" s="102"/>
    </row>
    <row r="87" spans="1:20" ht="15">
      <c r="A87" s="46">
        <v>79</v>
      </c>
      <c r="B87" s="8">
        <v>67</v>
      </c>
      <c r="C87" s="106">
        <v>82</v>
      </c>
      <c r="D87" s="8" t="s">
        <v>228</v>
      </c>
      <c r="E87" s="8">
        <v>2</v>
      </c>
      <c r="F87" s="8" t="s">
        <v>229</v>
      </c>
      <c r="G87" s="8" t="s">
        <v>22</v>
      </c>
      <c r="H87" s="46">
        <v>3</v>
      </c>
      <c r="I87" s="70">
        <v>0.24097222222222223</v>
      </c>
      <c r="J87" s="46">
        <v>25</v>
      </c>
      <c r="K87" s="71">
        <v>0.9666666666666666</v>
      </c>
      <c r="L87" s="8">
        <v>3</v>
      </c>
      <c r="M87" s="74">
        <v>0.17222222222222225</v>
      </c>
      <c r="N87" s="46">
        <v>22</v>
      </c>
      <c r="O87" s="71">
        <v>0.7923611111111112</v>
      </c>
      <c r="P87" s="72">
        <v>6</v>
      </c>
      <c r="Q87" s="75">
        <v>0.4131944444444445</v>
      </c>
      <c r="R87" s="8">
        <v>47</v>
      </c>
      <c r="S87" s="76">
        <v>1.7590277777777779</v>
      </c>
      <c r="T87" s="100">
        <v>27</v>
      </c>
    </row>
    <row r="88" spans="1:20" ht="15">
      <c r="A88" s="46">
        <v>80</v>
      </c>
      <c r="B88" s="8">
        <v>67</v>
      </c>
      <c r="C88" s="107"/>
      <c r="D88" s="8" t="s">
        <v>228</v>
      </c>
      <c r="E88" s="8">
        <v>2</v>
      </c>
      <c r="F88" s="8" t="s">
        <v>230</v>
      </c>
      <c r="G88" s="8" t="s">
        <v>23</v>
      </c>
      <c r="H88" s="46">
        <v>15</v>
      </c>
      <c r="I88" s="70">
        <v>0.39444444444444443</v>
      </c>
      <c r="J88" s="46"/>
      <c r="K88" s="71"/>
      <c r="L88" s="8">
        <v>10</v>
      </c>
      <c r="M88" s="74">
        <v>0.3444444444444445</v>
      </c>
      <c r="N88" s="46"/>
      <c r="O88" s="71"/>
      <c r="P88" s="72">
        <v>25</v>
      </c>
      <c r="Q88" s="75">
        <v>0.7388888888888889</v>
      </c>
      <c r="R88" s="8"/>
      <c r="S88" s="76"/>
      <c r="T88" s="101"/>
    </row>
    <row r="89" spans="1:20" ht="15">
      <c r="A89" s="46">
        <v>81</v>
      </c>
      <c r="B89" s="8">
        <v>67</v>
      </c>
      <c r="C89" s="108"/>
      <c r="D89" s="8" t="s">
        <v>228</v>
      </c>
      <c r="E89" s="8">
        <v>2</v>
      </c>
      <c r="F89" s="8" t="s">
        <v>231</v>
      </c>
      <c r="G89" s="8" t="s">
        <v>22</v>
      </c>
      <c r="H89" s="46">
        <v>7</v>
      </c>
      <c r="I89" s="70">
        <v>0.33125</v>
      </c>
      <c r="J89" s="46"/>
      <c r="K89" s="71"/>
      <c r="L89" s="8">
        <v>9</v>
      </c>
      <c r="M89" s="74">
        <v>0.27569444444444446</v>
      </c>
      <c r="N89" s="46"/>
      <c r="O89" s="71"/>
      <c r="P89" s="72">
        <v>16</v>
      </c>
      <c r="Q89" s="73">
        <v>0.6069444444444445</v>
      </c>
      <c r="R89" s="8"/>
      <c r="S89" s="76"/>
      <c r="T89" s="102"/>
    </row>
    <row r="90" spans="1:20" ht="15">
      <c r="A90" s="46">
        <v>82</v>
      </c>
      <c r="B90" s="46">
        <v>23</v>
      </c>
      <c r="C90" s="119">
        <v>163</v>
      </c>
      <c r="D90" s="69" t="s">
        <v>52</v>
      </c>
      <c r="E90" s="69">
        <v>2</v>
      </c>
      <c r="F90" s="69" t="s">
        <v>83</v>
      </c>
      <c r="G90" s="69" t="s">
        <v>23</v>
      </c>
      <c r="H90" s="46">
        <v>12</v>
      </c>
      <c r="I90" s="70">
        <v>0.31527777777777777</v>
      </c>
      <c r="J90" s="46">
        <v>28</v>
      </c>
      <c r="K90" s="71">
        <v>1.0256944444444445</v>
      </c>
      <c r="L90" s="46">
        <v>12</v>
      </c>
      <c r="M90" s="70">
        <v>0.2826388888888889</v>
      </c>
      <c r="N90" s="46">
        <v>19</v>
      </c>
      <c r="O90" s="71">
        <v>0.8312499999999998</v>
      </c>
      <c r="P90" s="72">
        <v>24</v>
      </c>
      <c r="Q90" s="73">
        <v>0.5979166666666667</v>
      </c>
      <c r="R90" s="46">
        <v>47</v>
      </c>
      <c r="S90" s="71">
        <v>1.8569444444444443</v>
      </c>
      <c r="T90" s="100">
        <v>28</v>
      </c>
    </row>
    <row r="91" spans="1:20" ht="15">
      <c r="A91" s="46">
        <v>83</v>
      </c>
      <c r="B91" s="46">
        <v>23</v>
      </c>
      <c r="C91" s="120"/>
      <c r="D91" s="69" t="s">
        <v>52</v>
      </c>
      <c r="E91" s="69">
        <v>2</v>
      </c>
      <c r="F91" s="69" t="s">
        <v>84</v>
      </c>
      <c r="G91" s="69" t="s">
        <v>23</v>
      </c>
      <c r="H91" s="46">
        <v>7</v>
      </c>
      <c r="I91" s="70">
        <v>0.4166666666666667</v>
      </c>
      <c r="J91" s="46"/>
      <c r="K91" s="71"/>
      <c r="L91" s="46">
        <v>3</v>
      </c>
      <c r="M91" s="70">
        <v>0.2722222222222222</v>
      </c>
      <c r="N91" s="46"/>
      <c r="O91" s="71"/>
      <c r="P91" s="72">
        <v>10</v>
      </c>
      <c r="Q91" s="73">
        <v>0.6888888888888889</v>
      </c>
      <c r="R91" s="46"/>
      <c r="S91" s="71"/>
      <c r="T91" s="101"/>
    </row>
    <row r="92" spans="1:20" ht="15">
      <c r="A92" s="46">
        <v>84</v>
      </c>
      <c r="B92" s="46">
        <v>23</v>
      </c>
      <c r="C92" s="121"/>
      <c r="D92" s="69" t="s">
        <v>52</v>
      </c>
      <c r="E92" s="69">
        <v>2</v>
      </c>
      <c r="F92" s="69" t="s">
        <v>85</v>
      </c>
      <c r="G92" s="69" t="s">
        <v>22</v>
      </c>
      <c r="H92" s="46">
        <v>9</v>
      </c>
      <c r="I92" s="70">
        <v>0.29375</v>
      </c>
      <c r="J92" s="46"/>
      <c r="K92" s="71"/>
      <c r="L92" s="46">
        <v>4</v>
      </c>
      <c r="M92" s="70">
        <v>0.27638888888888885</v>
      </c>
      <c r="N92" s="46"/>
      <c r="O92" s="71"/>
      <c r="P92" s="72">
        <v>13</v>
      </c>
      <c r="Q92" s="73">
        <v>0.5701388888888889</v>
      </c>
      <c r="R92" s="46"/>
      <c r="S92" s="71"/>
      <c r="T92" s="102"/>
    </row>
    <row r="93" spans="1:20" ht="15">
      <c r="A93" s="46">
        <v>85</v>
      </c>
      <c r="B93" s="46">
        <v>29</v>
      </c>
      <c r="C93" s="119">
        <v>581</v>
      </c>
      <c r="D93" s="69" t="s">
        <v>112</v>
      </c>
      <c r="E93" s="69">
        <v>2</v>
      </c>
      <c r="F93" s="69" t="s">
        <v>113</v>
      </c>
      <c r="G93" s="69" t="s">
        <v>23</v>
      </c>
      <c r="H93" s="46">
        <v>11</v>
      </c>
      <c r="I93" s="70">
        <v>0.41180555555555554</v>
      </c>
      <c r="J93" s="46">
        <v>22</v>
      </c>
      <c r="K93" s="71">
        <v>0.9159722222222222</v>
      </c>
      <c r="L93" s="46">
        <v>9</v>
      </c>
      <c r="M93" s="70">
        <v>0.3194444444444445</v>
      </c>
      <c r="N93" s="46">
        <v>26</v>
      </c>
      <c r="O93" s="71">
        <v>0.7513888888888889</v>
      </c>
      <c r="P93" s="72">
        <v>20</v>
      </c>
      <c r="Q93" s="73">
        <v>0.73125</v>
      </c>
      <c r="R93" s="46">
        <v>48</v>
      </c>
      <c r="S93" s="71">
        <v>1.667361111111111</v>
      </c>
      <c r="T93" s="100">
        <v>29</v>
      </c>
    </row>
    <row r="94" spans="1:20" ht="15">
      <c r="A94" s="46">
        <v>86</v>
      </c>
      <c r="B94" s="46">
        <v>29</v>
      </c>
      <c r="C94" s="120"/>
      <c r="D94" s="69" t="s">
        <v>112</v>
      </c>
      <c r="E94" s="69">
        <v>2</v>
      </c>
      <c r="F94" s="69" t="s">
        <v>114</v>
      </c>
      <c r="G94" s="69" t="s">
        <v>22</v>
      </c>
      <c r="H94" s="46">
        <v>4</v>
      </c>
      <c r="I94" s="70">
        <v>0.1826388888888889</v>
      </c>
      <c r="J94" s="46"/>
      <c r="K94" s="71"/>
      <c r="L94" s="46">
        <v>7</v>
      </c>
      <c r="M94" s="70">
        <v>0.17916666666666667</v>
      </c>
      <c r="N94" s="46"/>
      <c r="O94" s="71"/>
      <c r="P94" s="72">
        <v>11</v>
      </c>
      <c r="Q94" s="73">
        <v>0.3618055555555556</v>
      </c>
      <c r="R94" s="46"/>
      <c r="S94" s="71"/>
      <c r="T94" s="101"/>
    </row>
    <row r="95" spans="1:20" ht="15">
      <c r="A95" s="46">
        <v>87</v>
      </c>
      <c r="B95" s="46">
        <v>29</v>
      </c>
      <c r="C95" s="121"/>
      <c r="D95" s="69" t="s">
        <v>112</v>
      </c>
      <c r="E95" s="69">
        <v>2</v>
      </c>
      <c r="F95" s="69" t="s">
        <v>115</v>
      </c>
      <c r="G95" s="69" t="s">
        <v>22</v>
      </c>
      <c r="H95" s="46">
        <v>7</v>
      </c>
      <c r="I95" s="70">
        <v>0.3215277777777778</v>
      </c>
      <c r="J95" s="46"/>
      <c r="K95" s="71"/>
      <c r="L95" s="46">
        <v>10</v>
      </c>
      <c r="M95" s="70">
        <v>0.25277777777777777</v>
      </c>
      <c r="N95" s="46"/>
      <c r="O95" s="71"/>
      <c r="P95" s="72">
        <v>17</v>
      </c>
      <c r="Q95" s="73">
        <v>0.5743055555555556</v>
      </c>
      <c r="R95" s="46"/>
      <c r="S95" s="71"/>
      <c r="T95" s="102"/>
    </row>
    <row r="96" spans="1:20" s="51" customFormat="1" ht="15">
      <c r="A96" s="46">
        <v>88</v>
      </c>
      <c r="B96" s="46">
        <v>2</v>
      </c>
      <c r="C96" s="103">
        <v>296</v>
      </c>
      <c r="D96" s="1" t="s">
        <v>15</v>
      </c>
      <c r="E96" s="69">
        <v>2</v>
      </c>
      <c r="F96" s="69" t="s">
        <v>16</v>
      </c>
      <c r="G96" s="69" t="s">
        <v>22</v>
      </c>
      <c r="H96" s="46">
        <v>2</v>
      </c>
      <c r="I96" s="70">
        <v>0.14722222222222223</v>
      </c>
      <c r="J96" s="46">
        <v>20</v>
      </c>
      <c r="K96" s="71">
        <v>0.7972222222222222</v>
      </c>
      <c r="L96" s="46">
        <v>5</v>
      </c>
      <c r="M96" s="70">
        <v>0.1840277777777778</v>
      </c>
      <c r="N96" s="46">
        <v>31</v>
      </c>
      <c r="O96" s="71">
        <v>0.64375</v>
      </c>
      <c r="P96" s="72">
        <v>7</v>
      </c>
      <c r="Q96" s="75">
        <v>0.33125000000000004</v>
      </c>
      <c r="R96" s="8">
        <v>51</v>
      </c>
      <c r="S96" s="76">
        <v>1.4409722222222223</v>
      </c>
      <c r="T96" s="106">
        <v>30</v>
      </c>
    </row>
    <row r="97" spans="1:20" s="51" customFormat="1" ht="15">
      <c r="A97" s="46">
        <v>89</v>
      </c>
      <c r="B97" s="46">
        <v>2</v>
      </c>
      <c r="C97" s="104"/>
      <c r="D97" s="1" t="s">
        <v>15</v>
      </c>
      <c r="E97" s="69">
        <v>2</v>
      </c>
      <c r="F97" s="69" t="s">
        <v>17</v>
      </c>
      <c r="G97" s="69" t="s">
        <v>22</v>
      </c>
      <c r="H97" s="46">
        <v>8</v>
      </c>
      <c r="I97" s="70">
        <v>0.2736111111111111</v>
      </c>
      <c r="J97" s="46"/>
      <c r="K97" s="71"/>
      <c r="L97" s="46">
        <v>10</v>
      </c>
      <c r="M97" s="70">
        <v>0.24444444444444446</v>
      </c>
      <c r="N97" s="46"/>
      <c r="O97" s="71"/>
      <c r="P97" s="72">
        <v>18</v>
      </c>
      <c r="Q97" s="75">
        <v>0.5180555555555555</v>
      </c>
      <c r="R97" s="8"/>
      <c r="S97" s="76"/>
      <c r="T97" s="107"/>
    </row>
    <row r="98" spans="1:20" s="51" customFormat="1" ht="15">
      <c r="A98" s="46">
        <v>90</v>
      </c>
      <c r="B98" s="46">
        <v>2</v>
      </c>
      <c r="C98" s="105"/>
      <c r="D98" s="1" t="s">
        <v>15</v>
      </c>
      <c r="E98" s="69">
        <v>2</v>
      </c>
      <c r="F98" s="69" t="s">
        <v>18</v>
      </c>
      <c r="G98" s="69" t="s">
        <v>23</v>
      </c>
      <c r="H98" s="46">
        <v>10</v>
      </c>
      <c r="I98" s="70">
        <v>0.3763888888888889</v>
      </c>
      <c r="J98" s="46"/>
      <c r="K98" s="71"/>
      <c r="L98" s="46">
        <v>16</v>
      </c>
      <c r="M98" s="70">
        <v>0.2152777777777778</v>
      </c>
      <c r="N98" s="46"/>
      <c r="O98" s="71"/>
      <c r="P98" s="72">
        <v>26</v>
      </c>
      <c r="Q98" s="75">
        <v>0.5916666666666667</v>
      </c>
      <c r="R98" s="8"/>
      <c r="S98" s="76"/>
      <c r="T98" s="108"/>
    </row>
    <row r="99" spans="1:20" s="51" customFormat="1" ht="15">
      <c r="A99" s="46">
        <v>91</v>
      </c>
      <c r="B99" s="147">
        <v>32</v>
      </c>
      <c r="C99" s="155">
        <v>391</v>
      </c>
      <c r="D99" s="156" t="s">
        <v>44</v>
      </c>
      <c r="E99" s="156">
        <v>2</v>
      </c>
      <c r="F99" s="156" t="s">
        <v>109</v>
      </c>
      <c r="G99" s="156" t="s">
        <v>23</v>
      </c>
      <c r="H99" s="147">
        <v>7</v>
      </c>
      <c r="I99" s="149">
        <v>0.23124999999999998</v>
      </c>
      <c r="J99" s="147">
        <v>31</v>
      </c>
      <c r="K99" s="150">
        <v>0.9666666666666666</v>
      </c>
      <c r="L99" s="147">
        <v>7</v>
      </c>
      <c r="M99" s="149">
        <v>0.20138888888888887</v>
      </c>
      <c r="N99" s="147">
        <v>20</v>
      </c>
      <c r="O99" s="150">
        <v>0.704861111111111</v>
      </c>
      <c r="P99" s="151">
        <v>14</v>
      </c>
      <c r="Q99" s="152">
        <v>0.43263888888888885</v>
      </c>
      <c r="R99" s="147">
        <v>51</v>
      </c>
      <c r="S99" s="150">
        <v>1.6715277777777775</v>
      </c>
      <c r="T99" s="148">
        <v>31</v>
      </c>
    </row>
    <row r="100" spans="1:20" s="51" customFormat="1" ht="15">
      <c r="A100" s="46">
        <v>92</v>
      </c>
      <c r="B100" s="147">
        <v>32</v>
      </c>
      <c r="C100" s="157"/>
      <c r="D100" s="156" t="s">
        <v>44</v>
      </c>
      <c r="E100" s="156">
        <v>2</v>
      </c>
      <c r="F100" s="156" t="s">
        <v>110</v>
      </c>
      <c r="G100" s="156" t="s">
        <v>23</v>
      </c>
      <c r="H100" s="147">
        <v>13</v>
      </c>
      <c r="I100" s="149">
        <v>0.37083333333333335</v>
      </c>
      <c r="J100" s="147"/>
      <c r="K100" s="150"/>
      <c r="L100" s="147">
        <v>8</v>
      </c>
      <c r="M100" s="149">
        <v>0.27847222222222223</v>
      </c>
      <c r="N100" s="147"/>
      <c r="O100" s="150"/>
      <c r="P100" s="151">
        <v>21</v>
      </c>
      <c r="Q100" s="152">
        <v>0.6493055555555556</v>
      </c>
      <c r="R100" s="147"/>
      <c r="S100" s="150"/>
      <c r="T100" s="153"/>
    </row>
    <row r="101" spans="1:20" s="51" customFormat="1" ht="15">
      <c r="A101" s="46">
        <v>93</v>
      </c>
      <c r="B101" s="147">
        <v>32</v>
      </c>
      <c r="C101" s="158"/>
      <c r="D101" s="156" t="s">
        <v>44</v>
      </c>
      <c r="E101" s="156">
        <v>2</v>
      </c>
      <c r="F101" s="156" t="s">
        <v>111</v>
      </c>
      <c r="G101" s="156" t="s">
        <v>22</v>
      </c>
      <c r="H101" s="147">
        <v>11</v>
      </c>
      <c r="I101" s="149">
        <v>0.3645833333333333</v>
      </c>
      <c r="J101" s="147"/>
      <c r="K101" s="150"/>
      <c r="L101" s="147">
        <v>5</v>
      </c>
      <c r="M101" s="149">
        <v>0.225</v>
      </c>
      <c r="N101" s="147"/>
      <c r="O101" s="150"/>
      <c r="P101" s="151">
        <v>16</v>
      </c>
      <c r="Q101" s="152">
        <v>0.5895833333333333</v>
      </c>
      <c r="R101" s="147"/>
      <c r="S101" s="150"/>
      <c r="T101" s="154"/>
    </row>
    <row r="102" spans="1:20" s="51" customFormat="1" ht="15">
      <c r="A102" s="46">
        <v>94</v>
      </c>
      <c r="B102" s="8">
        <v>70</v>
      </c>
      <c r="C102" s="106" t="s">
        <v>297</v>
      </c>
      <c r="D102" s="8" t="s">
        <v>221</v>
      </c>
      <c r="E102" s="8">
        <v>2</v>
      </c>
      <c r="F102" s="8" t="s">
        <v>225</v>
      </c>
      <c r="G102" s="8" t="s">
        <v>22</v>
      </c>
      <c r="H102" s="46">
        <v>9</v>
      </c>
      <c r="I102" s="70">
        <v>0.34930555555555554</v>
      </c>
      <c r="J102" s="46">
        <v>31</v>
      </c>
      <c r="K102" s="71">
        <v>1.1381944444444445</v>
      </c>
      <c r="L102" s="8">
        <v>11</v>
      </c>
      <c r="M102" s="74">
        <v>0.2638888888888889</v>
      </c>
      <c r="N102" s="46">
        <v>22</v>
      </c>
      <c r="O102" s="71">
        <v>0.8326388888888889</v>
      </c>
      <c r="P102" s="72">
        <v>20</v>
      </c>
      <c r="Q102" s="75">
        <v>0.6131944444444444</v>
      </c>
      <c r="R102" s="46">
        <v>53</v>
      </c>
      <c r="S102" s="71">
        <v>1.9708333333333334</v>
      </c>
      <c r="T102" s="106">
        <v>32</v>
      </c>
    </row>
    <row r="103" spans="1:20" s="51" customFormat="1" ht="15">
      <c r="A103" s="46">
        <v>95</v>
      </c>
      <c r="B103" s="8">
        <v>70</v>
      </c>
      <c r="C103" s="107"/>
      <c r="D103" s="8" t="s">
        <v>221</v>
      </c>
      <c r="E103" s="8">
        <v>2</v>
      </c>
      <c r="F103" s="8" t="s">
        <v>227</v>
      </c>
      <c r="G103" s="8" t="s">
        <v>23</v>
      </c>
      <c r="H103" s="46">
        <v>9</v>
      </c>
      <c r="I103" s="70">
        <v>0.4166666666666667</v>
      </c>
      <c r="J103" s="46"/>
      <c r="K103" s="71"/>
      <c r="L103" s="8">
        <v>6</v>
      </c>
      <c r="M103" s="74">
        <v>0.24930555555555556</v>
      </c>
      <c r="N103" s="46"/>
      <c r="O103" s="71"/>
      <c r="P103" s="72">
        <v>15</v>
      </c>
      <c r="Q103" s="75">
        <v>0.6659722222222222</v>
      </c>
      <c r="R103" s="46"/>
      <c r="S103" s="71"/>
      <c r="T103" s="107"/>
    </row>
    <row r="104" spans="1:20" s="51" customFormat="1" ht="15">
      <c r="A104" s="46">
        <v>96</v>
      </c>
      <c r="B104" s="8">
        <v>70</v>
      </c>
      <c r="C104" s="108"/>
      <c r="D104" s="8" t="s">
        <v>221</v>
      </c>
      <c r="E104" s="8">
        <v>2</v>
      </c>
      <c r="F104" s="8" t="s">
        <v>226</v>
      </c>
      <c r="G104" s="8" t="s">
        <v>23</v>
      </c>
      <c r="H104" s="46">
        <v>13</v>
      </c>
      <c r="I104" s="70">
        <v>0.37222222222222223</v>
      </c>
      <c r="J104" s="46"/>
      <c r="K104" s="71"/>
      <c r="L104" s="8">
        <v>5</v>
      </c>
      <c r="M104" s="74">
        <v>0.3194444444444445</v>
      </c>
      <c r="N104" s="46"/>
      <c r="O104" s="71"/>
      <c r="P104" s="72">
        <v>18</v>
      </c>
      <c r="Q104" s="75">
        <v>0.6916666666666667</v>
      </c>
      <c r="R104" s="46"/>
      <c r="S104" s="71"/>
      <c r="T104" s="108"/>
    </row>
    <row r="105" spans="1:20" s="51" customFormat="1" ht="15">
      <c r="A105" s="46">
        <v>97</v>
      </c>
      <c r="B105" s="46">
        <v>36</v>
      </c>
      <c r="C105" s="119">
        <v>411</v>
      </c>
      <c r="D105" s="69" t="s">
        <v>66</v>
      </c>
      <c r="E105" s="69">
        <v>2</v>
      </c>
      <c r="F105" s="69" t="s">
        <v>126</v>
      </c>
      <c r="G105" s="69" t="s">
        <v>22</v>
      </c>
      <c r="H105" s="46">
        <v>7</v>
      </c>
      <c r="I105" s="70">
        <v>0.2625</v>
      </c>
      <c r="J105" s="46">
        <v>27</v>
      </c>
      <c r="K105" s="71">
        <v>0.7041666666666666</v>
      </c>
      <c r="L105" s="46">
        <v>9</v>
      </c>
      <c r="M105" s="70">
        <v>0.26805555555555555</v>
      </c>
      <c r="N105" s="46">
        <v>27</v>
      </c>
      <c r="O105" s="71">
        <v>0.6888888888888889</v>
      </c>
      <c r="P105" s="72">
        <v>16</v>
      </c>
      <c r="Q105" s="75">
        <v>0.5305555555555556</v>
      </c>
      <c r="R105" s="46">
        <v>54</v>
      </c>
      <c r="S105" s="71">
        <v>1.3930555555555555</v>
      </c>
      <c r="T105" s="106">
        <v>33</v>
      </c>
    </row>
    <row r="106" spans="1:20" s="51" customFormat="1" ht="15">
      <c r="A106" s="46">
        <v>98</v>
      </c>
      <c r="B106" s="46">
        <v>36</v>
      </c>
      <c r="C106" s="120"/>
      <c r="D106" s="69" t="s">
        <v>66</v>
      </c>
      <c r="E106" s="69">
        <v>2</v>
      </c>
      <c r="F106" s="69" t="s">
        <v>127</v>
      </c>
      <c r="G106" s="69" t="s">
        <v>23</v>
      </c>
      <c r="H106" s="46">
        <v>10</v>
      </c>
      <c r="I106" s="70">
        <v>0.2111111111111111</v>
      </c>
      <c r="J106" s="46"/>
      <c r="K106" s="71"/>
      <c r="L106" s="46">
        <v>11</v>
      </c>
      <c r="M106" s="70">
        <v>0.24930555555555556</v>
      </c>
      <c r="N106" s="46"/>
      <c r="O106" s="71"/>
      <c r="P106" s="72">
        <v>21</v>
      </c>
      <c r="Q106" s="75">
        <v>0.4604166666666667</v>
      </c>
      <c r="R106" s="46"/>
      <c r="S106" s="71"/>
      <c r="T106" s="107"/>
    </row>
    <row r="107" spans="1:20" s="51" customFormat="1" ht="15">
      <c r="A107" s="46">
        <v>99</v>
      </c>
      <c r="B107" s="46">
        <v>36</v>
      </c>
      <c r="C107" s="121"/>
      <c r="D107" s="69" t="s">
        <v>66</v>
      </c>
      <c r="E107" s="69">
        <v>2</v>
      </c>
      <c r="F107" s="69" t="s">
        <v>128</v>
      </c>
      <c r="G107" s="69" t="s">
        <v>23</v>
      </c>
      <c r="H107" s="46">
        <v>10</v>
      </c>
      <c r="I107" s="70">
        <v>0.23055555555555554</v>
      </c>
      <c r="J107" s="46"/>
      <c r="K107" s="71"/>
      <c r="L107" s="46">
        <v>7</v>
      </c>
      <c r="M107" s="70">
        <v>0.17152777777777775</v>
      </c>
      <c r="N107" s="46"/>
      <c r="O107" s="71"/>
      <c r="P107" s="72">
        <v>17</v>
      </c>
      <c r="Q107" s="75">
        <v>0.4020833333333333</v>
      </c>
      <c r="R107" s="46"/>
      <c r="S107" s="71"/>
      <c r="T107" s="108"/>
    </row>
    <row r="108" spans="1:20" s="51" customFormat="1" ht="15">
      <c r="A108" s="46">
        <v>100</v>
      </c>
      <c r="B108" s="46">
        <v>38</v>
      </c>
      <c r="C108" s="119">
        <v>294</v>
      </c>
      <c r="D108" s="69" t="s">
        <v>52</v>
      </c>
      <c r="E108" s="69">
        <v>2</v>
      </c>
      <c r="F108" s="69" t="s">
        <v>129</v>
      </c>
      <c r="G108" s="69" t="s">
        <v>22</v>
      </c>
      <c r="H108" s="46">
        <v>8</v>
      </c>
      <c r="I108" s="70">
        <v>0.4166666666666667</v>
      </c>
      <c r="J108" s="46">
        <v>23</v>
      </c>
      <c r="K108" s="71">
        <v>1.1069444444444445</v>
      </c>
      <c r="L108" s="46">
        <v>8</v>
      </c>
      <c r="M108" s="70">
        <v>0.16458333333333333</v>
      </c>
      <c r="N108" s="46">
        <v>32</v>
      </c>
      <c r="O108" s="71">
        <v>0.6749999999999999</v>
      </c>
      <c r="P108" s="72">
        <v>16</v>
      </c>
      <c r="Q108" s="75">
        <v>0.58125</v>
      </c>
      <c r="R108" s="8">
        <v>55</v>
      </c>
      <c r="S108" s="76">
        <v>1.7819444444444446</v>
      </c>
      <c r="T108" s="106">
        <v>34</v>
      </c>
    </row>
    <row r="109" spans="1:20" s="51" customFormat="1" ht="15">
      <c r="A109" s="46">
        <v>101</v>
      </c>
      <c r="B109" s="46">
        <v>38</v>
      </c>
      <c r="C109" s="120"/>
      <c r="D109" s="69" t="s">
        <v>52</v>
      </c>
      <c r="E109" s="69">
        <v>2</v>
      </c>
      <c r="F109" s="69" t="s">
        <v>130</v>
      </c>
      <c r="G109" s="69" t="s">
        <v>23</v>
      </c>
      <c r="H109" s="46">
        <v>11</v>
      </c>
      <c r="I109" s="70">
        <v>0.3236111111111111</v>
      </c>
      <c r="J109" s="46"/>
      <c r="K109" s="71"/>
      <c r="L109" s="46">
        <v>10</v>
      </c>
      <c r="M109" s="70">
        <v>0.2236111111111111</v>
      </c>
      <c r="N109" s="46"/>
      <c r="O109" s="71"/>
      <c r="P109" s="72">
        <v>21</v>
      </c>
      <c r="Q109" s="75">
        <v>0.5472222222222223</v>
      </c>
      <c r="R109" s="8"/>
      <c r="S109" s="76"/>
      <c r="T109" s="107"/>
    </row>
    <row r="110" spans="1:20" s="51" customFormat="1" ht="15">
      <c r="A110" s="46">
        <v>102</v>
      </c>
      <c r="B110" s="46">
        <v>38</v>
      </c>
      <c r="C110" s="121"/>
      <c r="D110" s="69" t="s">
        <v>52</v>
      </c>
      <c r="E110" s="69">
        <v>2</v>
      </c>
      <c r="F110" s="69" t="s">
        <v>131</v>
      </c>
      <c r="G110" s="69" t="s">
        <v>23</v>
      </c>
      <c r="H110" s="46">
        <v>4</v>
      </c>
      <c r="I110" s="70">
        <v>0.3666666666666667</v>
      </c>
      <c r="J110" s="46"/>
      <c r="K110" s="71"/>
      <c r="L110" s="46">
        <v>14</v>
      </c>
      <c r="M110" s="70">
        <v>0.28680555555555554</v>
      </c>
      <c r="N110" s="46"/>
      <c r="O110" s="71"/>
      <c r="P110" s="72">
        <v>18</v>
      </c>
      <c r="Q110" s="73">
        <v>0.6534722222222222</v>
      </c>
      <c r="R110" s="8"/>
      <c r="S110" s="76"/>
      <c r="T110" s="108"/>
    </row>
    <row r="111" spans="1:20" s="51" customFormat="1" ht="15">
      <c r="A111" s="46">
        <v>103</v>
      </c>
      <c r="B111" s="147">
        <v>92</v>
      </c>
      <c r="C111" s="148">
        <v>275</v>
      </c>
      <c r="D111" s="147" t="s">
        <v>44</v>
      </c>
      <c r="E111" s="147">
        <v>2</v>
      </c>
      <c r="F111" s="147" t="s">
        <v>275</v>
      </c>
      <c r="G111" s="147" t="s">
        <v>23</v>
      </c>
      <c r="H111" s="147">
        <v>5</v>
      </c>
      <c r="I111" s="149">
        <v>0.24722222222222223</v>
      </c>
      <c r="J111" s="147">
        <v>32</v>
      </c>
      <c r="K111" s="150">
        <v>0.5583333333333333</v>
      </c>
      <c r="L111" s="147">
        <v>12</v>
      </c>
      <c r="M111" s="149">
        <v>0.20486111111111113</v>
      </c>
      <c r="N111" s="147">
        <v>24</v>
      </c>
      <c r="O111" s="150">
        <v>0.6590277777777778</v>
      </c>
      <c r="P111" s="151">
        <v>17</v>
      </c>
      <c r="Q111" s="152">
        <v>0.4520833333333334</v>
      </c>
      <c r="R111" s="147">
        <v>56</v>
      </c>
      <c r="S111" s="150">
        <v>1.2173611111111111</v>
      </c>
      <c r="T111" s="148">
        <v>35</v>
      </c>
    </row>
    <row r="112" spans="1:20" s="51" customFormat="1" ht="15">
      <c r="A112" s="46">
        <v>104</v>
      </c>
      <c r="B112" s="147">
        <v>92</v>
      </c>
      <c r="C112" s="153"/>
      <c r="D112" s="147" t="s">
        <v>44</v>
      </c>
      <c r="E112" s="147">
        <v>2</v>
      </c>
      <c r="F112" s="147" t="s">
        <v>276</v>
      </c>
      <c r="G112" s="147" t="s">
        <v>22</v>
      </c>
      <c r="H112" s="147">
        <v>13</v>
      </c>
      <c r="I112" s="149">
        <v>0.21875</v>
      </c>
      <c r="J112" s="147"/>
      <c r="K112" s="150"/>
      <c r="L112" s="147">
        <v>8</v>
      </c>
      <c r="M112" s="149">
        <v>0.1951388888888889</v>
      </c>
      <c r="N112" s="147"/>
      <c r="O112" s="150"/>
      <c r="P112" s="151">
        <v>21</v>
      </c>
      <c r="Q112" s="152">
        <v>0.41388888888888886</v>
      </c>
      <c r="R112" s="147"/>
      <c r="S112" s="150"/>
      <c r="T112" s="153"/>
    </row>
    <row r="113" spans="1:20" s="51" customFormat="1" ht="15">
      <c r="A113" s="46">
        <v>105</v>
      </c>
      <c r="B113" s="147">
        <v>92</v>
      </c>
      <c r="C113" s="154"/>
      <c r="D113" s="147" t="s">
        <v>44</v>
      </c>
      <c r="E113" s="147">
        <v>2</v>
      </c>
      <c r="F113" s="147" t="s">
        <v>277</v>
      </c>
      <c r="G113" s="147" t="s">
        <v>23</v>
      </c>
      <c r="H113" s="147">
        <v>14</v>
      </c>
      <c r="I113" s="149">
        <v>0.09236111111111112</v>
      </c>
      <c r="J113" s="147"/>
      <c r="K113" s="150"/>
      <c r="L113" s="147">
        <v>4</v>
      </c>
      <c r="M113" s="149">
        <v>0.2590277777777778</v>
      </c>
      <c r="N113" s="147"/>
      <c r="O113" s="150"/>
      <c r="P113" s="151">
        <v>18</v>
      </c>
      <c r="Q113" s="152">
        <v>0.3513888888888889</v>
      </c>
      <c r="R113" s="147"/>
      <c r="S113" s="150"/>
      <c r="T113" s="154"/>
    </row>
    <row r="114" spans="1:20" s="51" customFormat="1" ht="15">
      <c r="A114" s="46">
        <v>106</v>
      </c>
      <c r="B114" s="8">
        <v>64</v>
      </c>
      <c r="C114" s="106">
        <v>186</v>
      </c>
      <c r="D114" s="8" t="s">
        <v>210</v>
      </c>
      <c r="E114" s="8">
        <v>2</v>
      </c>
      <c r="F114" s="8" t="s">
        <v>217</v>
      </c>
      <c r="G114" s="8" t="s">
        <v>22</v>
      </c>
      <c r="H114" s="46">
        <v>6</v>
      </c>
      <c r="I114" s="70">
        <v>0.35000000000000003</v>
      </c>
      <c r="J114" s="46">
        <v>24</v>
      </c>
      <c r="K114" s="71">
        <v>1.088888888888889</v>
      </c>
      <c r="L114" s="8">
        <v>6</v>
      </c>
      <c r="M114" s="74">
        <v>0.18472222222222223</v>
      </c>
      <c r="N114" s="46">
        <v>32</v>
      </c>
      <c r="O114" s="71">
        <v>0.6229166666666667</v>
      </c>
      <c r="P114" s="72">
        <v>12</v>
      </c>
      <c r="Q114" s="75">
        <v>0.5347222222222223</v>
      </c>
      <c r="R114" s="46">
        <v>56</v>
      </c>
      <c r="S114" s="71">
        <v>1.7118055555555558</v>
      </c>
      <c r="T114" s="106">
        <v>36</v>
      </c>
    </row>
    <row r="115" spans="1:20" s="51" customFormat="1" ht="15">
      <c r="A115" s="46">
        <v>107</v>
      </c>
      <c r="B115" s="8">
        <v>64</v>
      </c>
      <c r="C115" s="107"/>
      <c r="D115" s="8" t="s">
        <v>210</v>
      </c>
      <c r="E115" s="8">
        <v>2</v>
      </c>
      <c r="F115" s="8" t="s">
        <v>218</v>
      </c>
      <c r="G115" s="8" t="s">
        <v>23</v>
      </c>
      <c r="H115" s="46">
        <v>8</v>
      </c>
      <c r="I115" s="70">
        <v>0.35555555555555557</v>
      </c>
      <c r="J115" s="46"/>
      <c r="K115" s="71"/>
      <c r="L115" s="8">
        <v>15</v>
      </c>
      <c r="M115" s="74">
        <v>0.2138888888888889</v>
      </c>
      <c r="N115" s="46"/>
      <c r="O115" s="71"/>
      <c r="P115" s="72">
        <v>23</v>
      </c>
      <c r="Q115" s="75">
        <v>0.5694444444444444</v>
      </c>
      <c r="R115" s="46"/>
      <c r="S115" s="71"/>
      <c r="T115" s="107"/>
    </row>
    <row r="116" spans="1:20" s="51" customFormat="1" ht="15">
      <c r="A116" s="46">
        <v>108</v>
      </c>
      <c r="B116" s="8">
        <v>64</v>
      </c>
      <c r="C116" s="108"/>
      <c r="D116" s="8" t="s">
        <v>210</v>
      </c>
      <c r="E116" s="8">
        <v>2</v>
      </c>
      <c r="F116" s="8" t="s">
        <v>219</v>
      </c>
      <c r="G116" s="8" t="s">
        <v>22</v>
      </c>
      <c r="H116" s="46">
        <v>10</v>
      </c>
      <c r="I116" s="70">
        <v>0.3833333333333333</v>
      </c>
      <c r="J116" s="46"/>
      <c r="K116" s="71"/>
      <c r="L116" s="8">
        <v>11</v>
      </c>
      <c r="M116" s="74">
        <v>0.22430555555555556</v>
      </c>
      <c r="N116" s="46"/>
      <c r="O116" s="71"/>
      <c r="P116" s="72">
        <v>21</v>
      </c>
      <c r="Q116" s="73">
        <v>0.6076388888888888</v>
      </c>
      <c r="R116" s="46"/>
      <c r="S116" s="71"/>
      <c r="T116" s="108"/>
    </row>
    <row r="117" spans="1:20" s="51" customFormat="1" ht="15">
      <c r="A117" s="46">
        <v>109</v>
      </c>
      <c r="B117" s="8">
        <v>57</v>
      </c>
      <c r="C117" s="106">
        <v>468</v>
      </c>
      <c r="D117" s="8" t="s">
        <v>184</v>
      </c>
      <c r="E117" s="8">
        <v>2</v>
      </c>
      <c r="F117" s="8" t="s">
        <v>178</v>
      </c>
      <c r="G117" s="8" t="s">
        <v>22</v>
      </c>
      <c r="H117" s="46">
        <v>9</v>
      </c>
      <c r="I117" s="70">
        <v>0.4166666666666667</v>
      </c>
      <c r="J117" s="46">
        <v>25</v>
      </c>
      <c r="K117" s="71">
        <v>1.2256944444444444</v>
      </c>
      <c r="L117" s="8">
        <v>8</v>
      </c>
      <c r="M117" s="74">
        <v>0.3076388888888889</v>
      </c>
      <c r="N117" s="46">
        <v>31</v>
      </c>
      <c r="O117" s="71">
        <v>0.8847222222222223</v>
      </c>
      <c r="P117" s="72">
        <v>17</v>
      </c>
      <c r="Q117" s="75">
        <v>0.7243055555555555</v>
      </c>
      <c r="R117" s="46">
        <v>56</v>
      </c>
      <c r="S117" s="71">
        <v>2.1104166666666666</v>
      </c>
      <c r="T117" s="106">
        <v>37</v>
      </c>
    </row>
    <row r="118" spans="1:20" s="51" customFormat="1" ht="15">
      <c r="A118" s="46">
        <v>110</v>
      </c>
      <c r="B118" s="8">
        <v>57</v>
      </c>
      <c r="C118" s="107"/>
      <c r="D118" s="8" t="s">
        <v>184</v>
      </c>
      <c r="E118" s="8">
        <v>2</v>
      </c>
      <c r="F118" s="8" t="s">
        <v>179</v>
      </c>
      <c r="G118" s="8" t="s">
        <v>23</v>
      </c>
      <c r="H118" s="46">
        <v>7</v>
      </c>
      <c r="I118" s="70">
        <v>0.41041666666666665</v>
      </c>
      <c r="J118" s="46"/>
      <c r="K118" s="71"/>
      <c r="L118" s="8">
        <v>12</v>
      </c>
      <c r="M118" s="74">
        <v>0.2638888888888889</v>
      </c>
      <c r="N118" s="46"/>
      <c r="O118" s="71"/>
      <c r="P118" s="72">
        <v>19</v>
      </c>
      <c r="Q118" s="75">
        <v>0.6743055555555555</v>
      </c>
      <c r="R118" s="46"/>
      <c r="S118" s="71"/>
      <c r="T118" s="107"/>
    </row>
    <row r="119" spans="1:20" s="51" customFormat="1" ht="15">
      <c r="A119" s="46">
        <v>111</v>
      </c>
      <c r="B119" s="8">
        <v>57</v>
      </c>
      <c r="C119" s="108"/>
      <c r="D119" s="8" t="s">
        <v>184</v>
      </c>
      <c r="E119" s="8">
        <v>2</v>
      </c>
      <c r="F119" s="8" t="s">
        <v>180</v>
      </c>
      <c r="G119" s="8" t="s">
        <v>23</v>
      </c>
      <c r="H119" s="46">
        <v>9</v>
      </c>
      <c r="I119" s="70">
        <v>0.3986111111111111</v>
      </c>
      <c r="J119" s="46"/>
      <c r="K119" s="71"/>
      <c r="L119" s="8">
        <v>11</v>
      </c>
      <c r="M119" s="74">
        <v>0.31319444444444444</v>
      </c>
      <c r="N119" s="46"/>
      <c r="O119" s="71"/>
      <c r="P119" s="72">
        <v>20</v>
      </c>
      <c r="Q119" s="73">
        <v>0.7118055555555556</v>
      </c>
      <c r="R119" s="46"/>
      <c r="S119" s="71"/>
      <c r="T119" s="108"/>
    </row>
    <row r="120" spans="1:20" s="51" customFormat="1" ht="15">
      <c r="A120" s="46">
        <v>112</v>
      </c>
      <c r="B120" s="46">
        <v>13</v>
      </c>
      <c r="C120" s="125" t="s">
        <v>51</v>
      </c>
      <c r="D120" s="69" t="s">
        <v>52</v>
      </c>
      <c r="E120" s="69">
        <v>2</v>
      </c>
      <c r="F120" s="69" t="s">
        <v>53</v>
      </c>
      <c r="G120" s="69" t="s">
        <v>22</v>
      </c>
      <c r="H120" s="46">
        <v>9</v>
      </c>
      <c r="I120" s="70">
        <v>0.32222222222222224</v>
      </c>
      <c r="J120" s="46">
        <v>30</v>
      </c>
      <c r="K120" s="71">
        <v>0.8729166666666667</v>
      </c>
      <c r="L120" s="46">
        <v>8</v>
      </c>
      <c r="M120" s="70">
        <v>0.25625000000000003</v>
      </c>
      <c r="N120" s="46">
        <v>29</v>
      </c>
      <c r="O120" s="71">
        <v>0.7506944444444446</v>
      </c>
      <c r="P120" s="72">
        <v>17</v>
      </c>
      <c r="Q120" s="73">
        <v>0.5784722222222223</v>
      </c>
      <c r="R120" s="46">
        <v>59</v>
      </c>
      <c r="S120" s="71">
        <v>1.6236111111111113</v>
      </c>
      <c r="T120" s="106">
        <v>38</v>
      </c>
    </row>
    <row r="121" spans="1:20" s="51" customFormat="1" ht="15">
      <c r="A121" s="46">
        <v>113</v>
      </c>
      <c r="B121" s="46">
        <v>13</v>
      </c>
      <c r="C121" s="126"/>
      <c r="D121" s="69" t="s">
        <v>52</v>
      </c>
      <c r="E121" s="69">
        <v>2</v>
      </c>
      <c r="F121" s="69" t="s">
        <v>54</v>
      </c>
      <c r="G121" s="69" t="s">
        <v>22</v>
      </c>
      <c r="H121" s="46">
        <v>13</v>
      </c>
      <c r="I121" s="70">
        <v>0.3361111111111111</v>
      </c>
      <c r="J121" s="46"/>
      <c r="K121" s="71"/>
      <c r="L121" s="46">
        <v>9</v>
      </c>
      <c r="M121" s="70">
        <v>0.17361111111111113</v>
      </c>
      <c r="N121" s="46"/>
      <c r="O121" s="71"/>
      <c r="P121" s="72">
        <v>22</v>
      </c>
      <c r="Q121" s="73">
        <v>0.5097222222222222</v>
      </c>
      <c r="R121" s="46"/>
      <c r="S121" s="71"/>
      <c r="T121" s="107"/>
    </row>
    <row r="122" spans="1:20" s="51" customFormat="1" ht="15">
      <c r="A122" s="46">
        <v>114</v>
      </c>
      <c r="B122" s="46">
        <v>13</v>
      </c>
      <c r="C122" s="127"/>
      <c r="D122" s="69" t="s">
        <v>52</v>
      </c>
      <c r="E122" s="69">
        <v>2</v>
      </c>
      <c r="F122" s="69" t="s">
        <v>55</v>
      </c>
      <c r="G122" s="69" t="s">
        <v>23</v>
      </c>
      <c r="H122" s="46">
        <v>8</v>
      </c>
      <c r="I122" s="70">
        <v>0.21458333333333335</v>
      </c>
      <c r="J122" s="46"/>
      <c r="K122" s="71"/>
      <c r="L122" s="46">
        <v>12</v>
      </c>
      <c r="M122" s="70">
        <v>0.32083333333333336</v>
      </c>
      <c r="N122" s="46"/>
      <c r="O122" s="71"/>
      <c r="P122" s="72">
        <v>20</v>
      </c>
      <c r="Q122" s="73">
        <v>0.5354166666666667</v>
      </c>
      <c r="R122" s="46"/>
      <c r="S122" s="71"/>
      <c r="T122" s="108"/>
    </row>
    <row r="123" spans="1:20" s="51" customFormat="1" ht="15">
      <c r="A123" s="46">
        <v>115</v>
      </c>
      <c r="B123" s="8">
        <v>43</v>
      </c>
      <c r="C123" s="106">
        <v>635</v>
      </c>
      <c r="D123" s="8" t="s">
        <v>112</v>
      </c>
      <c r="E123" s="8">
        <v>2</v>
      </c>
      <c r="F123" s="8" t="s">
        <v>150</v>
      </c>
      <c r="G123" s="8" t="s">
        <v>22</v>
      </c>
      <c r="H123" s="46">
        <v>9</v>
      </c>
      <c r="I123" s="70">
        <v>0.2826388888888889</v>
      </c>
      <c r="J123" s="46">
        <v>32</v>
      </c>
      <c r="K123" s="71">
        <v>1.045138888888889</v>
      </c>
      <c r="L123" s="8">
        <v>8</v>
      </c>
      <c r="M123" s="74">
        <v>0.18472222222222223</v>
      </c>
      <c r="N123" s="46">
        <v>28</v>
      </c>
      <c r="O123" s="71">
        <v>1.020138888888889</v>
      </c>
      <c r="P123" s="72">
        <v>17</v>
      </c>
      <c r="Q123" s="75">
        <v>0.4673611111111111</v>
      </c>
      <c r="R123" s="8">
        <v>60</v>
      </c>
      <c r="S123" s="76">
        <v>2.065277777777778</v>
      </c>
      <c r="T123" s="106">
        <v>39</v>
      </c>
    </row>
    <row r="124" spans="1:20" s="51" customFormat="1" ht="15">
      <c r="A124" s="46">
        <v>116</v>
      </c>
      <c r="B124" s="8">
        <v>43</v>
      </c>
      <c r="C124" s="107"/>
      <c r="D124" s="8" t="s">
        <v>112</v>
      </c>
      <c r="E124" s="8">
        <v>2</v>
      </c>
      <c r="F124" s="8" t="s">
        <v>151</v>
      </c>
      <c r="G124" s="8" t="s">
        <v>22</v>
      </c>
      <c r="H124" s="46">
        <v>12</v>
      </c>
      <c r="I124" s="70">
        <v>0.38125000000000003</v>
      </c>
      <c r="J124" s="46"/>
      <c r="K124" s="71"/>
      <c r="L124" s="8">
        <v>10</v>
      </c>
      <c r="M124" s="78">
        <v>0.41944444444444445</v>
      </c>
      <c r="N124" s="46"/>
      <c r="O124" s="71"/>
      <c r="P124" s="72">
        <v>22</v>
      </c>
      <c r="Q124" s="75">
        <v>0.8006944444444445</v>
      </c>
      <c r="R124" s="8"/>
      <c r="S124" s="76"/>
      <c r="T124" s="107"/>
    </row>
    <row r="125" spans="1:20" s="51" customFormat="1" ht="15">
      <c r="A125" s="46">
        <v>117</v>
      </c>
      <c r="B125" s="8">
        <v>43</v>
      </c>
      <c r="C125" s="108"/>
      <c r="D125" s="8" t="s">
        <v>112</v>
      </c>
      <c r="E125" s="8">
        <v>2</v>
      </c>
      <c r="F125" s="8" t="s">
        <v>152</v>
      </c>
      <c r="G125" s="8" t="s">
        <v>23</v>
      </c>
      <c r="H125" s="46">
        <v>11</v>
      </c>
      <c r="I125" s="70">
        <v>0.38125000000000003</v>
      </c>
      <c r="J125" s="46"/>
      <c r="K125" s="71"/>
      <c r="L125" s="8">
        <v>10</v>
      </c>
      <c r="M125" s="74">
        <v>0.4159722222222222</v>
      </c>
      <c r="N125" s="46"/>
      <c r="O125" s="71"/>
      <c r="P125" s="72">
        <v>21</v>
      </c>
      <c r="Q125" s="73">
        <v>0.7972222222222223</v>
      </c>
      <c r="R125" s="8"/>
      <c r="S125" s="76"/>
      <c r="T125" s="108"/>
    </row>
    <row r="126" spans="1:20" ht="15">
      <c r="A126" s="46">
        <v>118</v>
      </c>
      <c r="B126" s="8">
        <v>89</v>
      </c>
      <c r="C126" s="106">
        <v>52</v>
      </c>
      <c r="D126" s="8" t="s">
        <v>67</v>
      </c>
      <c r="E126" s="8">
        <v>2</v>
      </c>
      <c r="F126" s="8" t="s">
        <v>266</v>
      </c>
      <c r="G126" s="8" t="s">
        <v>23</v>
      </c>
      <c r="H126" s="46">
        <v>14</v>
      </c>
      <c r="I126" s="70">
        <v>0.30972222222222223</v>
      </c>
      <c r="J126" s="46">
        <v>31</v>
      </c>
      <c r="K126" s="71">
        <v>0.8055555555555556</v>
      </c>
      <c r="L126" s="8">
        <v>13</v>
      </c>
      <c r="M126" s="74">
        <v>0.33125</v>
      </c>
      <c r="N126" s="46">
        <v>36</v>
      </c>
      <c r="O126" s="71">
        <v>0.8812499999999999</v>
      </c>
      <c r="P126" s="72">
        <v>27</v>
      </c>
      <c r="Q126" s="75">
        <v>0.6409722222222223</v>
      </c>
      <c r="R126" s="46">
        <v>67</v>
      </c>
      <c r="S126" s="71">
        <v>1.6868055555555554</v>
      </c>
      <c r="T126" s="100">
        <v>40</v>
      </c>
    </row>
    <row r="127" spans="1:20" ht="15">
      <c r="A127" s="46">
        <v>119</v>
      </c>
      <c r="B127" s="8">
        <v>89</v>
      </c>
      <c r="C127" s="107"/>
      <c r="D127" s="8" t="s">
        <v>67</v>
      </c>
      <c r="E127" s="8">
        <v>2</v>
      </c>
      <c r="F127" s="8" t="s">
        <v>267</v>
      </c>
      <c r="G127" s="8" t="s">
        <v>22</v>
      </c>
      <c r="H127" s="46">
        <v>9</v>
      </c>
      <c r="I127" s="70">
        <v>0.2263888888888889</v>
      </c>
      <c r="J127" s="46"/>
      <c r="K127" s="71"/>
      <c r="L127" s="8">
        <v>11</v>
      </c>
      <c r="M127" s="74">
        <v>0.22083333333333333</v>
      </c>
      <c r="N127" s="46"/>
      <c r="O127" s="71"/>
      <c r="P127" s="72">
        <v>20</v>
      </c>
      <c r="Q127" s="75">
        <v>0.4472222222222222</v>
      </c>
      <c r="R127" s="46"/>
      <c r="S127" s="71"/>
      <c r="T127" s="101"/>
    </row>
    <row r="128" spans="1:20" s="51" customFormat="1" ht="15">
      <c r="A128" s="46">
        <v>120</v>
      </c>
      <c r="B128" s="8">
        <v>89</v>
      </c>
      <c r="C128" s="108"/>
      <c r="D128" s="8" t="s">
        <v>67</v>
      </c>
      <c r="E128" s="8">
        <v>2</v>
      </c>
      <c r="F128" s="8" t="s">
        <v>268</v>
      </c>
      <c r="G128" s="8" t="s">
        <v>22</v>
      </c>
      <c r="H128" s="46">
        <v>8</v>
      </c>
      <c r="I128" s="70">
        <v>0.26944444444444443</v>
      </c>
      <c r="J128" s="46"/>
      <c r="K128" s="71"/>
      <c r="L128" s="8">
        <v>12</v>
      </c>
      <c r="M128" s="74">
        <v>0.32916666666666666</v>
      </c>
      <c r="N128" s="46"/>
      <c r="O128" s="71"/>
      <c r="P128" s="72">
        <v>20</v>
      </c>
      <c r="Q128" s="75">
        <v>0.5986111111111111</v>
      </c>
      <c r="R128" s="46"/>
      <c r="S128" s="71"/>
      <c r="T128" s="102"/>
    </row>
    <row r="129" spans="1:20" s="51" customFormat="1" ht="15">
      <c r="A129" s="46">
        <v>121</v>
      </c>
      <c r="B129" s="46">
        <v>37</v>
      </c>
      <c r="C129" s="119">
        <v>172</v>
      </c>
      <c r="D129" s="69" t="s">
        <v>96</v>
      </c>
      <c r="E129" s="69">
        <v>2</v>
      </c>
      <c r="F129" s="69" t="s">
        <v>116</v>
      </c>
      <c r="G129" s="69" t="s">
        <v>22</v>
      </c>
      <c r="H129" s="46">
        <v>12</v>
      </c>
      <c r="I129" s="70">
        <v>0.4131944444444444</v>
      </c>
      <c r="J129" s="46">
        <v>34</v>
      </c>
      <c r="K129" s="71">
        <v>1.065972222222222</v>
      </c>
      <c r="L129" s="46">
        <v>12</v>
      </c>
      <c r="M129" s="70">
        <v>0.28194444444444444</v>
      </c>
      <c r="N129" s="46">
        <v>34</v>
      </c>
      <c r="O129" s="71">
        <v>0.7513888888888889</v>
      </c>
      <c r="P129" s="72">
        <v>24</v>
      </c>
      <c r="Q129" s="75">
        <v>0.6951388888888889</v>
      </c>
      <c r="R129" s="8">
        <v>68</v>
      </c>
      <c r="S129" s="76">
        <v>1.817361111111111</v>
      </c>
      <c r="T129" s="106">
        <v>41</v>
      </c>
    </row>
    <row r="130" spans="1:20" s="51" customFormat="1" ht="15">
      <c r="A130" s="46">
        <v>122</v>
      </c>
      <c r="B130" s="46">
        <v>37</v>
      </c>
      <c r="C130" s="120"/>
      <c r="D130" s="69" t="s">
        <v>96</v>
      </c>
      <c r="E130" s="69">
        <v>2</v>
      </c>
      <c r="F130" s="69" t="s">
        <v>117</v>
      </c>
      <c r="G130" s="69" t="s">
        <v>23</v>
      </c>
      <c r="H130" s="46">
        <v>13</v>
      </c>
      <c r="I130" s="70">
        <v>0.325</v>
      </c>
      <c r="J130" s="46"/>
      <c r="K130" s="71"/>
      <c r="L130" s="46">
        <v>7</v>
      </c>
      <c r="M130" s="70">
        <v>0.24444444444444446</v>
      </c>
      <c r="N130" s="46"/>
      <c r="O130" s="71"/>
      <c r="P130" s="72">
        <v>20</v>
      </c>
      <c r="Q130" s="75">
        <v>0.5694444444444444</v>
      </c>
      <c r="R130" s="8"/>
      <c r="S130" s="76"/>
      <c r="T130" s="107"/>
    </row>
    <row r="131" spans="1:20" ht="15">
      <c r="A131" s="46">
        <v>123</v>
      </c>
      <c r="B131" s="46">
        <v>37</v>
      </c>
      <c r="C131" s="121"/>
      <c r="D131" s="69" t="s">
        <v>96</v>
      </c>
      <c r="E131" s="69">
        <v>2</v>
      </c>
      <c r="F131" s="69" t="s">
        <v>118</v>
      </c>
      <c r="G131" s="69" t="s">
        <v>23</v>
      </c>
      <c r="H131" s="46">
        <v>9</v>
      </c>
      <c r="I131" s="70">
        <v>0.3277777777777778</v>
      </c>
      <c r="J131" s="46"/>
      <c r="K131" s="71"/>
      <c r="L131" s="46">
        <v>15</v>
      </c>
      <c r="M131" s="70">
        <v>0.225</v>
      </c>
      <c r="N131" s="46"/>
      <c r="O131" s="71"/>
      <c r="P131" s="72">
        <v>24</v>
      </c>
      <c r="Q131" s="75">
        <v>0.5527777777777778</v>
      </c>
      <c r="R131" s="8"/>
      <c r="S131" s="76"/>
      <c r="T131" s="108"/>
    </row>
    <row r="132" spans="1:20" s="51" customFormat="1" ht="15">
      <c r="A132" s="46">
        <v>124</v>
      </c>
      <c r="B132" s="8">
        <v>58</v>
      </c>
      <c r="C132" s="106">
        <v>377</v>
      </c>
      <c r="D132" s="8" t="s">
        <v>24</v>
      </c>
      <c r="E132" s="8">
        <v>2</v>
      </c>
      <c r="F132" s="8" t="s">
        <v>188</v>
      </c>
      <c r="G132" s="8" t="s">
        <v>23</v>
      </c>
      <c r="H132" s="8">
        <v>12</v>
      </c>
      <c r="I132" s="74">
        <v>0.2701388888888889</v>
      </c>
      <c r="J132" s="46">
        <v>33</v>
      </c>
      <c r="K132" s="71">
        <v>0.7979166666666666</v>
      </c>
      <c r="L132" s="8">
        <v>13</v>
      </c>
      <c r="M132" s="74">
        <v>0.26666666666666666</v>
      </c>
      <c r="N132" s="46">
        <v>36</v>
      </c>
      <c r="O132" s="71">
        <v>0.7319444444444445</v>
      </c>
      <c r="P132" s="72">
        <v>13</v>
      </c>
      <c r="Q132" s="75">
        <v>0.5368055555555555</v>
      </c>
      <c r="R132" s="46">
        <v>69</v>
      </c>
      <c r="S132" s="71">
        <v>1.5298611111111111</v>
      </c>
      <c r="T132" s="106">
        <v>42</v>
      </c>
    </row>
    <row r="133" spans="1:20" s="51" customFormat="1" ht="15">
      <c r="A133" s="46">
        <v>125</v>
      </c>
      <c r="B133" s="8">
        <v>58</v>
      </c>
      <c r="C133" s="107"/>
      <c r="D133" s="8" t="s">
        <v>24</v>
      </c>
      <c r="E133" s="8">
        <v>2</v>
      </c>
      <c r="F133" s="8" t="s">
        <v>189</v>
      </c>
      <c r="G133" s="8" t="s">
        <v>22</v>
      </c>
      <c r="H133" s="8">
        <v>10</v>
      </c>
      <c r="I133" s="74">
        <v>0.2638888888888889</v>
      </c>
      <c r="J133" s="46"/>
      <c r="K133" s="71"/>
      <c r="L133" s="8">
        <v>10</v>
      </c>
      <c r="M133" s="74">
        <v>0.2534722222222222</v>
      </c>
      <c r="N133" s="46"/>
      <c r="O133" s="71"/>
      <c r="P133" s="72">
        <v>10</v>
      </c>
      <c r="Q133" s="75">
        <v>0.517361111111111</v>
      </c>
      <c r="R133" s="8"/>
      <c r="S133" s="76"/>
      <c r="T133" s="107"/>
    </row>
    <row r="134" spans="1:20" s="51" customFormat="1" ht="15">
      <c r="A134" s="46">
        <v>126</v>
      </c>
      <c r="B134" s="8">
        <v>58</v>
      </c>
      <c r="C134" s="108"/>
      <c r="D134" s="8" t="s">
        <v>24</v>
      </c>
      <c r="E134" s="8">
        <v>2</v>
      </c>
      <c r="F134" s="8" t="s">
        <v>200</v>
      </c>
      <c r="G134" s="8" t="s">
        <v>22</v>
      </c>
      <c r="H134" s="8">
        <v>11</v>
      </c>
      <c r="I134" s="74">
        <v>0.2638888888888889</v>
      </c>
      <c r="J134" s="46"/>
      <c r="K134" s="71"/>
      <c r="L134" s="8">
        <v>13</v>
      </c>
      <c r="M134" s="74">
        <v>0.21180555555555555</v>
      </c>
      <c r="N134" s="46"/>
      <c r="O134" s="71"/>
      <c r="P134" s="72">
        <v>13</v>
      </c>
      <c r="Q134" s="73">
        <v>0.4756944444444444</v>
      </c>
      <c r="R134" s="8"/>
      <c r="S134" s="76"/>
      <c r="T134" s="108"/>
    </row>
    <row r="135" spans="1:20" s="51" customFormat="1" ht="14.25" customHeight="1">
      <c r="A135" s="46">
        <v>127</v>
      </c>
      <c r="B135" s="46">
        <v>41</v>
      </c>
      <c r="C135" s="119">
        <v>225</v>
      </c>
      <c r="D135" s="69" t="s">
        <v>142</v>
      </c>
      <c r="E135" s="69">
        <v>2</v>
      </c>
      <c r="F135" s="69" t="s">
        <v>143</v>
      </c>
      <c r="G135" s="69" t="s">
        <v>23</v>
      </c>
      <c r="H135" s="46">
        <v>14</v>
      </c>
      <c r="I135" s="70">
        <v>0.2513888888888889</v>
      </c>
      <c r="J135" s="46">
        <v>34</v>
      </c>
      <c r="K135" s="71">
        <v>0.7076388888888888</v>
      </c>
      <c r="L135" s="46">
        <v>15</v>
      </c>
      <c r="M135" s="70">
        <v>0.21180555555555555</v>
      </c>
      <c r="N135" s="46">
        <v>35</v>
      </c>
      <c r="O135" s="71">
        <v>0.6597222222222222</v>
      </c>
      <c r="P135" s="72">
        <v>29</v>
      </c>
      <c r="Q135" s="73">
        <v>0.46319444444444446</v>
      </c>
      <c r="R135" s="8">
        <v>69</v>
      </c>
      <c r="S135" s="76">
        <v>1.367361111111111</v>
      </c>
      <c r="T135" s="106">
        <v>43</v>
      </c>
    </row>
    <row r="136" spans="1:20" s="51" customFormat="1" ht="15">
      <c r="A136" s="46">
        <v>128</v>
      </c>
      <c r="B136" s="46">
        <v>41</v>
      </c>
      <c r="C136" s="120"/>
      <c r="D136" s="69" t="s">
        <v>142</v>
      </c>
      <c r="E136" s="69">
        <v>2</v>
      </c>
      <c r="F136" s="69" t="s">
        <v>144</v>
      </c>
      <c r="G136" s="69" t="s">
        <v>22</v>
      </c>
      <c r="H136" s="46">
        <v>8</v>
      </c>
      <c r="I136" s="70">
        <v>0.28541666666666665</v>
      </c>
      <c r="J136" s="46"/>
      <c r="K136" s="71"/>
      <c r="L136" s="46">
        <v>8</v>
      </c>
      <c r="M136" s="70">
        <v>0.24513888888888888</v>
      </c>
      <c r="N136" s="46"/>
      <c r="O136" s="71"/>
      <c r="P136" s="72">
        <v>16</v>
      </c>
      <c r="Q136" s="73">
        <v>0.5305555555555556</v>
      </c>
      <c r="R136" s="8"/>
      <c r="S136" s="76"/>
      <c r="T136" s="107"/>
    </row>
    <row r="137" spans="1:20" s="51" customFormat="1" ht="15">
      <c r="A137" s="46">
        <v>129</v>
      </c>
      <c r="B137" s="46">
        <v>41</v>
      </c>
      <c r="C137" s="121"/>
      <c r="D137" s="69" t="s">
        <v>142</v>
      </c>
      <c r="E137" s="69">
        <v>2</v>
      </c>
      <c r="F137" s="8" t="s">
        <v>145</v>
      </c>
      <c r="G137" s="8" t="s">
        <v>23</v>
      </c>
      <c r="H137" s="46">
        <v>12</v>
      </c>
      <c r="I137" s="70">
        <v>0.1708333333333333</v>
      </c>
      <c r="J137" s="46"/>
      <c r="K137" s="71"/>
      <c r="L137" s="8">
        <v>12</v>
      </c>
      <c r="M137" s="74">
        <v>0.2027777777777778</v>
      </c>
      <c r="N137" s="46"/>
      <c r="O137" s="71"/>
      <c r="P137" s="72">
        <v>24</v>
      </c>
      <c r="Q137" s="73">
        <v>0.3736111111111111</v>
      </c>
      <c r="R137" s="8"/>
      <c r="S137" s="76"/>
      <c r="T137" s="108"/>
    </row>
    <row r="138" spans="11:19" ht="15">
      <c r="K138" s="48"/>
      <c r="O138" s="48"/>
      <c r="Q138" s="48"/>
      <c r="S138" s="48"/>
    </row>
    <row r="139" spans="11:19" ht="15">
      <c r="K139" s="48"/>
      <c r="O139" s="48"/>
      <c r="Q139" s="48"/>
      <c r="S139" s="48"/>
    </row>
    <row r="140" spans="11:19" ht="15">
      <c r="K140" s="48"/>
      <c r="O140" s="48"/>
      <c r="Q140" s="48"/>
      <c r="S140" s="48"/>
    </row>
    <row r="141" s="51" customFormat="1" ht="15"/>
    <row r="142" s="51" customFormat="1" ht="15"/>
    <row r="143" s="51" customFormat="1" ht="15">
      <c r="T143" s="52"/>
    </row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71" spans="11:19" ht="15">
      <c r="K171" s="48"/>
      <c r="O171" s="48"/>
      <c r="Q171" s="48"/>
      <c r="S171" s="48"/>
    </row>
    <row r="172" spans="11:19" ht="15">
      <c r="K172" s="48"/>
      <c r="O172" s="48"/>
      <c r="Q172" s="48"/>
      <c r="S172" s="48"/>
    </row>
    <row r="173" spans="11:19" ht="15">
      <c r="K173" s="48"/>
      <c r="O173" s="48"/>
      <c r="Q173" s="48"/>
      <c r="S173" s="48"/>
    </row>
    <row r="177" s="51" customFormat="1" ht="15"/>
    <row r="178" s="51" customFormat="1" ht="15"/>
    <row r="179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205" spans="1:19" s="51" customFormat="1" ht="15">
      <c r="A205" s="2"/>
      <c r="B205" s="5"/>
      <c r="C205" s="5"/>
      <c r="D205" s="5"/>
      <c r="E205" s="5"/>
      <c r="F205" s="5"/>
      <c r="G205" s="5"/>
      <c r="H205" s="2"/>
      <c r="I205" s="45"/>
      <c r="J205" s="2"/>
      <c r="K205" s="3"/>
      <c r="L205" s="5"/>
      <c r="M205" s="47"/>
      <c r="N205" s="2"/>
      <c r="O205" s="3"/>
      <c r="P205" s="4"/>
      <c r="Q205" s="7"/>
      <c r="R205" s="5"/>
      <c r="S205" s="6"/>
    </row>
  </sheetData>
  <sheetProtection/>
  <mergeCells count="109">
    <mergeCell ref="C99:C101"/>
    <mergeCell ref="C102:C104"/>
    <mergeCell ref="C105:C107"/>
    <mergeCell ref="C108:C110"/>
    <mergeCell ref="C111:C113"/>
    <mergeCell ref="C129:C131"/>
    <mergeCell ref="C132:C134"/>
    <mergeCell ref="C135:C137"/>
    <mergeCell ref="C114:C116"/>
    <mergeCell ref="C117:C119"/>
    <mergeCell ref="C120:C122"/>
    <mergeCell ref="C123:C125"/>
    <mergeCell ref="C126:C128"/>
    <mergeCell ref="C84:C86"/>
    <mergeCell ref="C87:C89"/>
    <mergeCell ref="C90:C92"/>
    <mergeCell ref="C93:C95"/>
    <mergeCell ref="C96:C98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C9:C11"/>
    <mergeCell ref="C12:C14"/>
    <mergeCell ref="C15:C17"/>
    <mergeCell ref="C18:C20"/>
    <mergeCell ref="C21:C23"/>
    <mergeCell ref="F7:F8"/>
    <mergeCell ref="G7:G8"/>
    <mergeCell ref="H7:I7"/>
    <mergeCell ref="J7:J8"/>
    <mergeCell ref="K7:K8"/>
    <mergeCell ref="T7:T8"/>
    <mergeCell ref="N7:N8"/>
    <mergeCell ref="O7:O8"/>
    <mergeCell ref="P7:P8"/>
    <mergeCell ref="Q7:Q8"/>
    <mergeCell ref="A1:T1"/>
    <mergeCell ref="A2:T2"/>
    <mergeCell ref="A4:T4"/>
    <mergeCell ref="A5:T5"/>
    <mergeCell ref="A6:T6"/>
    <mergeCell ref="A7:A8"/>
    <mergeCell ref="B7:B8"/>
    <mergeCell ref="C7:C8"/>
    <mergeCell ref="D7:D8"/>
    <mergeCell ref="E7:E8"/>
    <mergeCell ref="T42:T44"/>
    <mergeCell ref="T45:T47"/>
    <mergeCell ref="T48:T50"/>
    <mergeCell ref="T51:T53"/>
    <mergeCell ref="T54:T56"/>
    <mergeCell ref="L7:M7"/>
    <mergeCell ref="R7:R8"/>
    <mergeCell ref="S7:S8"/>
    <mergeCell ref="T24:T26"/>
    <mergeCell ref="T27:T29"/>
    <mergeCell ref="T30:T32"/>
    <mergeCell ref="T33:T35"/>
    <mergeCell ref="T36:T38"/>
    <mergeCell ref="T39:T41"/>
    <mergeCell ref="T72:T74"/>
    <mergeCell ref="T75:T77"/>
    <mergeCell ref="T114:T116"/>
    <mergeCell ref="T108:T110"/>
    <mergeCell ref="T111:T113"/>
    <mergeCell ref="T57:T59"/>
    <mergeCell ref="T99:T101"/>
    <mergeCell ref="T102:T104"/>
    <mergeCell ref="T105:T107"/>
    <mergeCell ref="T78:T80"/>
    <mergeCell ref="T81:T83"/>
    <mergeCell ref="T84:T86"/>
    <mergeCell ref="T87:T89"/>
    <mergeCell ref="T90:T92"/>
    <mergeCell ref="T93:T95"/>
    <mergeCell ref="T9:T11"/>
    <mergeCell ref="T12:T14"/>
    <mergeCell ref="T15:T17"/>
    <mergeCell ref="T18:T20"/>
    <mergeCell ref="T21:T23"/>
    <mergeCell ref="T96:T98"/>
    <mergeCell ref="T60:T62"/>
    <mergeCell ref="T63:T65"/>
    <mergeCell ref="T66:T68"/>
    <mergeCell ref="T69:T71"/>
    <mergeCell ref="T135:T137"/>
    <mergeCell ref="T117:T119"/>
    <mergeCell ref="T120:T122"/>
    <mergeCell ref="T123:T125"/>
    <mergeCell ref="T126:T128"/>
    <mergeCell ref="T129:T131"/>
    <mergeCell ref="T132:T1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2018-11-24T13:12:35Z</dcterms:modified>
  <cp:category/>
  <cp:version/>
  <cp:contentType/>
  <cp:contentStatus/>
</cp:coreProperties>
</file>